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procuraduriagovco-my.sharepoint.com/personal/caavendano_procuraduria_gov_co/Documents/Documentos/CALIDAD-SGC/Calidad 2026/"/>
    </mc:Choice>
  </mc:AlternateContent>
  <xr:revisionPtr revIDLastSave="0" documentId="8_{2A75B9B9-708B-402B-A137-6914651364DF}" xr6:coauthVersionLast="47" xr6:coauthVersionMax="47" xr10:uidLastSave="{00000000-0000-0000-0000-000000000000}"/>
  <bookViews>
    <workbookView xWindow="-108" yWindow="-108" windowWidth="23256" windowHeight="12456" tabRatio="629" xr2:uid="{00000000-000D-0000-FFFF-FFFF00000000}"/>
  </bookViews>
  <sheets>
    <sheet name="MATRIZ" sheetId="1" r:id="rId1"/>
    <sheet name="LISTAS REF" sheetId="12" state="hidden" r:id="rId2"/>
    <sheet name="RIESGOS" sheetId="10" r:id="rId3"/>
    <sheet name="CAUSAS" sheetId="11" r:id="rId4"/>
    <sheet name="MAPACALOR" sheetId="5" r:id="rId5"/>
    <sheet name="CONTROLES" sheetId="6" state="hidden" r:id="rId6"/>
  </sheets>
  <definedNames>
    <definedName name="_xlnm._FilterDatabase" localSheetId="3" hidden="1">CAUSAS!$B$7:$C$73</definedName>
    <definedName name="_xlnm._FilterDatabase" localSheetId="0" hidden="1">MATRIZ!$A$7:$AK$12</definedName>
    <definedName name="_xlnm._FilterDatabase" localSheetId="2" hidden="1">RIESGOS!$A$7:$C$115</definedName>
    <definedName name="_xlnm.Print_Area" localSheetId="3">CAUSAS!$A$1:$E$78</definedName>
    <definedName name="_xlnm.Print_Area" localSheetId="5">CONTROLES!$A$1:$J$38</definedName>
    <definedName name="_xlnm.Print_Area" localSheetId="4">MAPACALOR!$A$1:$Q$25</definedName>
    <definedName name="_xlnm.Print_Area" localSheetId="0">MATRIZ!$A$1:$AK$42</definedName>
    <definedName name="_xlnm.Print_Area" localSheetId="2">RIESGOS!$A$1:$E$115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 i="1" l="1"/>
  <c r="F10" i="1"/>
  <c r="M10" i="1"/>
  <c r="W10" i="1"/>
  <c r="Z13" i="1" l="1"/>
  <c r="W13" i="1"/>
  <c r="M13" i="1"/>
  <c r="Z8" i="1" l="1"/>
  <c r="Z9" i="1"/>
  <c r="Z11" i="1"/>
  <c r="M8" i="1"/>
  <c r="M9" i="1"/>
  <c r="M11" i="1"/>
  <c r="W8" i="1" l="1"/>
  <c r="W9" i="1"/>
  <c r="W11" i="1"/>
  <c r="D111" i="10" l="1"/>
  <c r="D110" i="10"/>
  <c r="D107" i="10" l="1"/>
  <c r="D108" i="10"/>
  <c r="D109" i="10"/>
  <c r="D106" i="10" l="1"/>
  <c r="D105" i="10"/>
  <c r="D104" i="10"/>
  <c r="D103" i="10"/>
  <c r="D102" i="10"/>
  <c r="D101" i="10"/>
  <c r="D100" i="10"/>
  <c r="D99" i="10"/>
  <c r="D98" i="10"/>
  <c r="D97" i="10"/>
  <c r="D96" i="10"/>
  <c r="D95" i="10"/>
  <c r="D94"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F8" i="1" l="1"/>
  <c r="F11" i="1"/>
  <c r="F9" i="1"/>
</calcChain>
</file>

<file path=xl/sharedStrings.xml><?xml version="1.0" encoding="utf-8"?>
<sst xmlns="http://schemas.openxmlformats.org/spreadsheetml/2006/main" count="1446" uniqueCount="907">
  <si>
    <t>PROCESO: ADMINISTRACIÓN DE RIESGOS</t>
  </si>
  <si>
    <t>Fecha de Revisión:</t>
  </si>
  <si>
    <t>SUBPROCESO: N.A</t>
  </si>
  <si>
    <t>Fecha de Aprobación:</t>
  </si>
  <si>
    <t>NOMBRE: MAPA DE RIEGOS</t>
  </si>
  <si>
    <t>Versión:</t>
  </si>
  <si>
    <t>CÓDIGO: REG-AR-00-003</t>
  </si>
  <si>
    <t>Página:</t>
  </si>
  <si>
    <t>IDENTIFICACIÓN DEL RIESGO</t>
  </si>
  <si>
    <t>NIVEL DEL RIESGO</t>
  </si>
  <si>
    <t>VALORACIÓN DEL CONTROL</t>
  </si>
  <si>
    <t>NIVEL DE RIESGO</t>
  </si>
  <si>
    <t>TRATAMIENTO DEL RIESGO</t>
  </si>
  <si>
    <t xml:space="preserve">INDICADOR </t>
  </si>
  <si>
    <t>AVANCES MONITOREO</t>
  </si>
  <si>
    <t>SEDE/LUGAR</t>
  </si>
  <si>
    <t>1. MACRO PROCESO</t>
  </si>
  <si>
    <t>2. PROCESO</t>
  </si>
  <si>
    <t>3. SUBPROCESO / DELEGADA</t>
  </si>
  <si>
    <t>4. RIESGO</t>
  </si>
  <si>
    <t>4.1 CÓDIGO</t>
  </si>
  <si>
    <t>5. TIPOLOGÍA DEL RIESGO</t>
  </si>
  <si>
    <t>6. AGENTE GENERADOR DEL RIESGO/ OPORTUNIDAD</t>
  </si>
  <si>
    <t>7. DESCRIPCIÓN DE LA CAUSA</t>
  </si>
  <si>
    <t>8. CONSECUENCIAS</t>
  </si>
  <si>
    <t>9. PROBABILIDAD</t>
  </si>
  <si>
    <t>10. IMPACTO</t>
  </si>
  <si>
    <t>11. EVALUACIÓN DEL RIESGO
(INHERENTE)</t>
  </si>
  <si>
    <t>12. CONTROLES</t>
  </si>
  <si>
    <t>13. DESCRIPCIÓN DEL CONTROL</t>
  </si>
  <si>
    <t>1. ¿Están definidos los responsables?</t>
  </si>
  <si>
    <t>1.2 Segregación  y autoridad del Responsable</t>
  </si>
  <si>
    <t>2. ¿Frecuencia o periodicidad adecuada?</t>
  </si>
  <si>
    <t>3. Propósito( las actividades desarrolladas buscar por si solas  prevenir o detectar las causas(verificar, validar, cotejar, comparar, revisar)</t>
  </si>
  <si>
    <t>4. ¿Cómo se realiza la actividad de Control?
Manual, automatizada</t>
  </si>
  <si>
    <t>5. ¿ Se realizan actividades para corregir las desviaciones?</t>
  </si>
  <si>
    <t xml:space="preserve"> 6.  ¿se deja evidencia de la ejecución del Control?</t>
  </si>
  <si>
    <t>Total Control</t>
  </si>
  <si>
    <t>14. PROBABILIDAD</t>
  </si>
  <si>
    <t>15. IMPACTO</t>
  </si>
  <si>
    <t>16. EVALUACIÓN DEL RIESGO
(RESIDUAL)</t>
  </si>
  <si>
    <t>17. OPCIONES DE MANEJO</t>
  </si>
  <si>
    <r>
      <t xml:space="preserve">18.ACTIVIDADES CUMPLIDAS
</t>
    </r>
    <r>
      <rPr>
        <b/>
        <i/>
        <sz val="11"/>
        <color theme="0"/>
        <rFont val="Arial"/>
        <family val="2"/>
      </rPr>
      <t>(  se pueden incluirlas estrategias DO y  FA, formuladas en el Análisis de Contexto)</t>
    </r>
  </si>
  <si>
    <t>19. SOPORTE
Como evidencia del Cumplimiento de la Actividad, relacionar link)</t>
  </si>
  <si>
    <t>20. DEPENDENCIA RESPONSABLE DE LAS ACCIONES</t>
  </si>
  <si>
    <t>21. SI  EL RIESGO ES COMPARTIDO, INDICAR  LA DEPENDENCIA</t>
  </si>
  <si>
    <t xml:space="preserve">22. TIPO DE INDICADOR
(Seleccione si el índicador es de efectividad, eficiencia o eficacia). </t>
  </si>
  <si>
    <t>23. FORMULA DEL INDICADOR
Describa la fórmula para el cálculo del índicador</t>
  </si>
  <si>
    <t>24. Periodicidad / Frecuencia</t>
  </si>
  <si>
    <t>25. META
Unicamente  ingresar meta en números</t>
  </si>
  <si>
    <t xml:space="preserve">26. 1er Monitoreo </t>
  </si>
  <si>
    <t xml:space="preserve"> 27. 2do Monitoreo </t>
  </si>
  <si>
    <t>Procuraduría BOGOTÁ - Central</t>
  </si>
  <si>
    <t>Apoyo</t>
  </si>
  <si>
    <t>Gestión del Talento Humano (GH)</t>
  </si>
  <si>
    <t>Instituto de Estudios del Ministerio Publico (IEMP)</t>
  </si>
  <si>
    <t xml:space="preserve">Inoportunidad en la presentación de Informes o soportes </t>
  </si>
  <si>
    <t>Operativos</t>
  </si>
  <si>
    <t>Factor Interno: Personas</t>
  </si>
  <si>
    <t>Dilatar tiempos de respuesta o de registro de información / entrega inoportuna de información</t>
  </si>
  <si>
    <t>Reprocesos</t>
  </si>
  <si>
    <t>4. PROBABLE</t>
  </si>
  <si>
    <t>2. MENOR</t>
  </si>
  <si>
    <t>Existen controles, están documentados, implementados, socializados, con seguimiento y ha sido evaluado de manera satisfactoria.</t>
  </si>
  <si>
    <t>Aplicación de listas de chequeo, formatos estandarizados.</t>
  </si>
  <si>
    <t>15. ASIGNADO</t>
  </si>
  <si>
    <t>15. ADECUADO</t>
  </si>
  <si>
    <t>15. OPORTUNA</t>
  </si>
  <si>
    <t>15. DETECTAR</t>
  </si>
  <si>
    <t>15. CONFIABLE</t>
  </si>
  <si>
    <t>0. NO SE INVESTIGAN NI SE RESUELVEN OPORTUNAMENTE</t>
  </si>
  <si>
    <t>10. COMPLETA</t>
  </si>
  <si>
    <t>3. POSIBLE</t>
  </si>
  <si>
    <t>Reducir el Riesgo</t>
  </si>
  <si>
    <t>Hacer seguimiento  y verificar que las planillas sean presentadas correctamente diligenciadas y en forma oportuna.</t>
  </si>
  <si>
    <t>Correos electronicos,y oficios remitidos a los responsables</t>
  </si>
  <si>
    <t>NO APLICA</t>
  </si>
  <si>
    <t>3. Efectividad</t>
  </si>
  <si>
    <t>No. de horas enviadas Nomina  / No. de horas reportadas nivel Nacional</t>
  </si>
  <si>
    <t>Mensual</t>
  </si>
  <si>
    <t>100</t>
  </si>
  <si>
    <t>Inoportunidad en la Gestión de Contratación</t>
  </si>
  <si>
    <t>Contractual</t>
  </si>
  <si>
    <t>Factor Interno: Recursos/Equipos/Infraestructura</t>
  </si>
  <si>
    <t>Insuficiente asignación de recursos (Económicos, fisicos)</t>
  </si>
  <si>
    <t>No porder llevar a cabo los proyectos</t>
  </si>
  <si>
    <t>3. MODERADO</t>
  </si>
  <si>
    <t>Existen controles, son efectivos pero no están documentados</t>
  </si>
  <si>
    <t>Aplicación de lineamientos, Manuales, Guías, Procedimientos, instructivos, de índole (Interna y/o Externa)</t>
  </si>
  <si>
    <t>10. PREVENIR</t>
  </si>
  <si>
    <t>2. IMPROBABLE</t>
  </si>
  <si>
    <t>Evitar el Riesgo</t>
  </si>
  <si>
    <t>Formatos que para el efecto se encuentran establecidos</t>
  </si>
  <si>
    <t>Insuficiente seguimiento a contratos</t>
  </si>
  <si>
    <t xml:space="preserve">Cumplimiento y conformidad </t>
  </si>
  <si>
    <t>Cultural / Compromiso</t>
  </si>
  <si>
    <t>Afectación de la integridad</t>
  </si>
  <si>
    <t>Validación de información por parte de una persona o comité (Conciliación, revisión, comparación, validación, inspección)</t>
  </si>
  <si>
    <t>Estricto ejercicio por parte de la supervisión del contrato, observando rigurosamente las normas que  regulan la materia y las clausulas contactuales.</t>
  </si>
  <si>
    <t>Informes de ejecución</t>
  </si>
  <si>
    <t>2. Eficacia</t>
  </si>
  <si>
    <t>No. de informes de supervisión relacionados con incumplimientos por parte del contratista.</t>
  </si>
  <si>
    <t>0</t>
  </si>
  <si>
    <t>Indisponibilidad de servicio de transporte operativo</t>
  </si>
  <si>
    <t>Demoras y/o Interrupción del Servicio</t>
  </si>
  <si>
    <t>Monitoreo de los riesgos</t>
  </si>
  <si>
    <t xml:space="preserve">Tráfico de Influencias </t>
  </si>
  <si>
    <t>Corrupción</t>
  </si>
  <si>
    <t>Factor Externo: Social</t>
  </si>
  <si>
    <t xml:space="preserve">Posibilidad de recibir o solicitar dádiva </t>
  </si>
  <si>
    <t>Procesos Disciplinarios</t>
  </si>
  <si>
    <t>4. MAYOR</t>
  </si>
  <si>
    <t>1. RARA VEZ</t>
  </si>
  <si>
    <t>Aplicar el Manual de Contratación de la Entidad y normas inherentes al proceso</t>
  </si>
  <si>
    <t>Pliegos, Estudios Previos. Contrato.</t>
  </si>
  <si>
    <t>No. Impugnaciones y     Denuncias</t>
  </si>
  <si>
    <t>Verifique que ésta es la versión correcta antes de utilizar el documento</t>
  </si>
  <si>
    <t>TERRITORIOS</t>
  </si>
  <si>
    <t>MACROPROCESO</t>
  </si>
  <si>
    <t>PROCESOS</t>
  </si>
  <si>
    <t>SUBPROCESOS</t>
  </si>
  <si>
    <t>TIPOLOGÍA DEL RIESGO</t>
  </si>
  <si>
    <t>AGENTE GENERADOR DE LA CAUSA</t>
  </si>
  <si>
    <t>CAUSAS</t>
  </si>
  <si>
    <t>CATEGORIA DE CONSECUENCIAS</t>
  </si>
  <si>
    <t>CONTROLES</t>
  </si>
  <si>
    <t>DESCRIPCIÓN DEL CONTROL</t>
  </si>
  <si>
    <t>PROBABIIDAD</t>
  </si>
  <si>
    <t>IMPACTO</t>
  </si>
  <si>
    <t>OPCIÓN DE MANEJO</t>
  </si>
  <si>
    <t>3. Propósito( lasactividades desarrolladas buscar por si solas  prevenir o detectar las causas(verificar, validar, cotejar, comparar, revisar)</t>
  </si>
  <si>
    <t>TIPO DE INDICADOR</t>
  </si>
  <si>
    <t>DEPENDENCIAS</t>
  </si>
  <si>
    <t>PERIODICIDAD</t>
  </si>
  <si>
    <t>Administración de Bienes y Servicios (GA)</t>
  </si>
  <si>
    <t>N/A</t>
  </si>
  <si>
    <t>Factor Interno: Método/Proceso</t>
  </si>
  <si>
    <t>Acceso a sistemas de información externos</t>
  </si>
  <si>
    <t>No existen Controles</t>
  </si>
  <si>
    <t>Actualización de normatividad</t>
  </si>
  <si>
    <t>1. INSIGNIFICANTE</t>
  </si>
  <si>
    <t>Aceptar el Riesgo</t>
  </si>
  <si>
    <t>0. NO ASIGNADO</t>
  </si>
  <si>
    <t>0. INADECUADO</t>
  </si>
  <si>
    <t>0. INOPORTUNA</t>
  </si>
  <si>
    <t>0. NO ES UN CONTROL</t>
  </si>
  <si>
    <t>0. NO CONFIABLE</t>
  </si>
  <si>
    <t>0. NO EXISTE</t>
  </si>
  <si>
    <t>1. Eficiencia</t>
  </si>
  <si>
    <t>Anual</t>
  </si>
  <si>
    <t xml:space="preserve">Procuraduría Distrito Capital </t>
  </si>
  <si>
    <t>Estratégico</t>
  </si>
  <si>
    <t>Administración de Riesgos (AR)</t>
  </si>
  <si>
    <t>Administración de Documentos y Registro (AS)</t>
  </si>
  <si>
    <t>Acceso no autorizado  / Perfiles de acceso</t>
  </si>
  <si>
    <t xml:space="preserve">Afectación de la confidencialidad </t>
  </si>
  <si>
    <t>Existen Controles pero no se aplican</t>
  </si>
  <si>
    <t xml:space="preserve">15. SE INVESTIGAN Y RESUELVEN OPORTUNAMENTE </t>
  </si>
  <si>
    <t>5. INCOMPLETA</t>
  </si>
  <si>
    <t>TODOS LOS PROCESOS</t>
  </si>
  <si>
    <t>Semestral</t>
  </si>
  <si>
    <t>Procuraduría Regional Amazonas</t>
  </si>
  <si>
    <t>Evaluación y Control</t>
  </si>
  <si>
    <t>Atención a la Ciudadanía (AC)</t>
  </si>
  <si>
    <t>Administración de Material Documental (AM)</t>
  </si>
  <si>
    <t>Factor Interno: Medición o seguimiento</t>
  </si>
  <si>
    <t>Afectar rubros que no corresponden con el objeto del gasto</t>
  </si>
  <si>
    <t>Existen controles se aplican, pero no son efectivos</t>
  </si>
  <si>
    <t>Compartir el Riesgo</t>
  </si>
  <si>
    <t>DESPACHO DEL PROCURADOR GENERAL</t>
  </si>
  <si>
    <t>Cuatrimestral</t>
  </si>
  <si>
    <t>Procuraduría Regional Antioquia</t>
  </si>
  <si>
    <t>Misional</t>
  </si>
  <si>
    <t>Disciplinario (DI)</t>
  </si>
  <si>
    <t>Administración de Vehículos (AV)</t>
  </si>
  <si>
    <t>Estratégicos</t>
  </si>
  <si>
    <t>Alta rotación de personal: condiciones de estabilidad, falencias en el crecimiento profesional, salarios, entre otros</t>
  </si>
  <si>
    <t>Ajustar el PEI</t>
  </si>
  <si>
    <t>Capacitación/ Divulgación/ socialización</t>
  </si>
  <si>
    <t>Administración de Documentos y Registros</t>
  </si>
  <si>
    <t>Trimestral</t>
  </si>
  <si>
    <t>Procuraduría Regional Bolivar</t>
  </si>
  <si>
    <t>Evaluación Institucional (EV)</t>
  </si>
  <si>
    <t>Administración Infraestructura Tecnológica (AI)</t>
  </si>
  <si>
    <t>Financieros</t>
  </si>
  <si>
    <t>Factor Interno: Información</t>
  </si>
  <si>
    <t>Amiguismo/Clientelismo</t>
  </si>
  <si>
    <t>Daño Ambiental</t>
  </si>
  <si>
    <t>Copias de seguridad, contingencias y respaldo de información.</t>
  </si>
  <si>
    <t>5. CASI SEGURO</t>
  </si>
  <si>
    <t>5. CATASTRÓFICO</t>
  </si>
  <si>
    <t>Administración de Material Documental</t>
  </si>
  <si>
    <t>Bimestral</t>
  </si>
  <si>
    <t>Procuraduría Regional Boyacá</t>
  </si>
  <si>
    <t>Gestión de Comunicación (CM)</t>
  </si>
  <si>
    <t>Administración Técnica de los Sistemas de Información (SI)</t>
  </si>
  <si>
    <t>Imagen</t>
  </si>
  <si>
    <t>Factor Externo: Político</t>
  </si>
  <si>
    <t>Ataques ciberneticos</t>
  </si>
  <si>
    <t>Decisiones Erroneas</t>
  </si>
  <si>
    <t>Existen Controles, se aplican y son efectivos</t>
  </si>
  <si>
    <t>Custodia Apropiada de la Información</t>
  </si>
  <si>
    <t>Administración de Vehículos</t>
  </si>
  <si>
    <t>Procuraduría Regional Caldas</t>
  </si>
  <si>
    <t>Gestión de Contratación (CN)</t>
  </si>
  <si>
    <t>Almacén e Inventarios (AI)</t>
  </si>
  <si>
    <t>Factor Externo: Económico</t>
  </si>
  <si>
    <t>Aumento en la demanda de los servicios</t>
  </si>
  <si>
    <t>Deficiencia en el uso de los Recursos (Económicos, Humanos, de Información, etc)</t>
  </si>
  <si>
    <t>Envío de comunicaciones escritas informando o solicitando información o recursos</t>
  </si>
  <si>
    <t>Administración Infraestructura Tecnológica</t>
  </si>
  <si>
    <t>Quincenal</t>
  </si>
  <si>
    <t>Procuraduría Regional Caquetá</t>
  </si>
  <si>
    <t>Gestión de Seguridad (GS)</t>
  </si>
  <si>
    <t>Asuntos Ambientales y Agrarios (AAA)</t>
  </si>
  <si>
    <t>Seguridad Digital</t>
  </si>
  <si>
    <t>Ausencia de precisión  en los términos del solicitante</t>
  </si>
  <si>
    <t>Impunidad</t>
  </si>
  <si>
    <t>Evaluación de desempeño / estudio de cargas</t>
  </si>
  <si>
    <t>Administración Técnica de los Sistemas de Información</t>
  </si>
  <si>
    <t>Permanente</t>
  </si>
  <si>
    <t>Procuraduría Regional Casanare</t>
  </si>
  <si>
    <t>Gestión de Tecnologías de Información (GT)</t>
  </si>
  <si>
    <t>Asuntos Civiles y Laborales (ACL)</t>
  </si>
  <si>
    <t>Comunicación</t>
  </si>
  <si>
    <t>Factor Externo: Tecnológico</t>
  </si>
  <si>
    <t>Ausencia de seguimiento o monitoreo</t>
  </si>
  <si>
    <t>Incumplimiento con las metas establecidas dentro del PEI y/o POA</t>
  </si>
  <si>
    <t>Generación de informes de gestión o reportes</t>
  </si>
  <si>
    <t>Almacén e Inventarios</t>
  </si>
  <si>
    <t>Unica vez</t>
  </si>
  <si>
    <t>Procuraduría Regional Córdoba</t>
  </si>
  <si>
    <t>Asuntos Étnicos (AE)</t>
  </si>
  <si>
    <t>Tecnológicos</t>
  </si>
  <si>
    <t>Factor Externo: Ambiental</t>
  </si>
  <si>
    <t>Ausencia de unidad de criterio</t>
  </si>
  <si>
    <t>Incumplimiento de las normas de conservación y de archivo</t>
  </si>
  <si>
    <t>Identificación y Clasificación de Activos de Información</t>
  </si>
  <si>
    <t>Bienestar</t>
  </si>
  <si>
    <t>Semanal</t>
  </si>
  <si>
    <t>Procuraduría Regional de Arauca</t>
  </si>
  <si>
    <t>Gestión Documental (GD)</t>
  </si>
  <si>
    <t>Auxiliar Asuntos Disciplinarios (AAD)</t>
  </si>
  <si>
    <t>Factor Externo: Legal</t>
  </si>
  <si>
    <t>Ausencia o debilidad de canales de comunicación</t>
  </si>
  <si>
    <t>Incumplimiento de requisitos legales</t>
  </si>
  <si>
    <t>Indicadores de gestión por: Procesos, Planes, programas, Proyectos.</t>
  </si>
  <si>
    <t>Calificación de Servicios</t>
  </si>
  <si>
    <t>Procuraduría Regional de Atlántico</t>
  </si>
  <si>
    <t>Gestión Financiera (GF)</t>
  </si>
  <si>
    <t>Auxiliar para Asuntos Constitucionales (AAC)</t>
  </si>
  <si>
    <t>Avances Tecnológicos</t>
  </si>
  <si>
    <t>Ineficiencia en el uso de los recursos</t>
  </si>
  <si>
    <t>Centro de Atención al Público</t>
  </si>
  <si>
    <t>Procuraduría Regional de Cundinamarca</t>
  </si>
  <si>
    <t>Gestión Jurídica (GJ)</t>
  </si>
  <si>
    <t>Bienestar (BI)</t>
  </si>
  <si>
    <t>Baja conectividad a internet/ fallas en la conectividad</t>
  </si>
  <si>
    <t>Información, Datos o estimaciones equivocadas  o incompletas que no permiten entregar información apropida a la ciudadanía y partes interesadas</t>
  </si>
  <si>
    <t>Niveles de autorización: Revisión de jefes inmediatos, superiores, verificación de firmas.</t>
  </si>
  <si>
    <t>Compensación</t>
  </si>
  <si>
    <t>Procuraduría Regional de Guainía</t>
  </si>
  <si>
    <t>Intervención (IN)</t>
  </si>
  <si>
    <t>Calificación de Servicios (CS)</t>
  </si>
  <si>
    <t>Bases de datos desactualizadas</t>
  </si>
  <si>
    <t>Pólizas</t>
  </si>
  <si>
    <t>Comunicación Externa-Informativa y Medios de Comunicación</t>
  </si>
  <si>
    <t>Procuraduría Regional de Magdalena</t>
  </si>
  <si>
    <t>Mejoramiento Continuo (MC)</t>
  </si>
  <si>
    <t>Centro de Atención al Público (CAP)</t>
  </si>
  <si>
    <t>Cambios de Administración en la PGN</t>
  </si>
  <si>
    <t>Nulidad del Proceso</t>
  </si>
  <si>
    <t>Realización  de Conversatorios Ético</t>
  </si>
  <si>
    <t>Consejo de Estado</t>
  </si>
  <si>
    <t>Procuraduría Regional de Meta</t>
  </si>
  <si>
    <t>Planeación Estratégica (PE)</t>
  </si>
  <si>
    <t>Compensación (CO)</t>
  </si>
  <si>
    <t>Carencia de formación ética y moral</t>
  </si>
  <si>
    <t>Pérdida de Imagen, credibilidad o Confianza</t>
  </si>
  <si>
    <t>Realización de visitas  en sitio.</t>
  </si>
  <si>
    <t>Contabilidad Financiera</t>
  </si>
  <si>
    <t>Procuraduría Regional de Norte de Santander</t>
  </si>
  <si>
    <t>Planeación Presupuestal (PP)</t>
  </si>
  <si>
    <t>Comunicación Externa-Informativa y Medios de Comunicación (CE)</t>
  </si>
  <si>
    <t>Carencia o deficiencia de controles o de su periodicidad</t>
  </si>
  <si>
    <t>Pérdida de información</t>
  </si>
  <si>
    <t>Segregación de funciones</t>
  </si>
  <si>
    <t>DESPACHO DEL PROCURADOR GENERAL-  Oficina de Control Interno</t>
  </si>
  <si>
    <t>Procuraduría Regional de Vaupes</t>
  </si>
  <si>
    <t>Preventivo (PR)</t>
  </si>
  <si>
    <t>Comunicación Interna-Organización (CI)</t>
  </si>
  <si>
    <t>Catastrofes Naturales</t>
  </si>
  <si>
    <t xml:space="preserve">Pérdida de la memoria documental e institucional.  </t>
  </si>
  <si>
    <t>Seguimiento a bases de datos</t>
  </si>
  <si>
    <t>DESPACHO DEL PROCURADOR GENERAL-  Oficina de Prensa</t>
  </si>
  <si>
    <t>Procuraduría Regional del Archipielago de San Andres, Providencia y Santa Catalina</t>
  </si>
  <si>
    <t>Relatoría (RE)</t>
  </si>
  <si>
    <t>Conciliación Extrajudicial en lo Contencioso Administrativo (CE)</t>
  </si>
  <si>
    <t>Complejidad en la concreción de relaciones interinstitucionales y tramites burocráticos reflejados en convenios, acuerdos</t>
  </si>
  <si>
    <t>Seguimiento a Plan Operativo Anual (POA) /RAE</t>
  </si>
  <si>
    <t>DESPACHO DEL PROCURADOR GENERAL-  Oficina de Sistemas</t>
  </si>
  <si>
    <t>Procuraduría Regional del Cauca</t>
  </si>
  <si>
    <t>Conciliación Extrajudicial en materia Civil y Comercial (CO)</t>
  </si>
  <si>
    <t>Concentración de conocimiento, autoridad o poder</t>
  </si>
  <si>
    <t>Quejas e Insatisfacción de otros procesos  o áreas</t>
  </si>
  <si>
    <t>Seguimiento al cumplimiento de normas o tiempos de respuesta.</t>
  </si>
  <si>
    <t>DESPACHO DEL PROCURADOR GENERAL- Oficina de  de Selección y Carrera</t>
  </si>
  <si>
    <t>Procuraduría Regional del Cesar</t>
  </si>
  <si>
    <t>Consultas sobre Asuntos Jurídicos (CJ)</t>
  </si>
  <si>
    <t>Contradicciones  legales o normativas</t>
  </si>
  <si>
    <t>Solicitud o recepción de concepto, asesoría o acompañamiento de otras dependencias o  partes interesadas (Grupos de valor).</t>
  </si>
  <si>
    <t>DESPACHO DEL PROCURADOR GENERAL- Oficina de Juridica</t>
  </si>
  <si>
    <t>Procuraduría Regional del Chocó</t>
  </si>
  <si>
    <t>Contabilidad Financiera (CF)</t>
  </si>
  <si>
    <t>Sanciones</t>
  </si>
  <si>
    <t>Uso de consecutivos dentro de los documentos.</t>
  </si>
  <si>
    <t>DESPACHO DEL PROCURADOR GENERAL- Oficina de Planeación</t>
  </si>
  <si>
    <t>Procuraduría Regional del Guaviare</t>
  </si>
  <si>
    <t>Cuarta Ante el Consejo de Estado (CCE)</t>
  </si>
  <si>
    <t>Daño, Hurto o deterioro</t>
  </si>
  <si>
    <t>Vulneración de los derechos</t>
  </si>
  <si>
    <t>Validación de información por parte de un sistema o aplicativo.</t>
  </si>
  <si>
    <t>DESPACHO DEL PROCURADOR GENERAL- Procuraduría Auxiliar para  Asuntos Constitucionales</t>
  </si>
  <si>
    <t>Procuraduría Regional del Tolima</t>
  </si>
  <si>
    <t>Cuarta para la Investigación Juzgamiento Penal (CIJP)</t>
  </si>
  <si>
    <t xml:space="preserve">Datos o estimaciones equivocadas  o incompletas </t>
  </si>
  <si>
    <t>DESPACHO DEL PROCURADOR GENERAL- Procuraduría Auxiliar para Asuntos Disciplinarios</t>
  </si>
  <si>
    <t>Procuraduría Regional del Valle</t>
  </si>
  <si>
    <t>Defensa de los Derechos de la Infancia, la Adolescencia, la Familia y la Mujer (DDIAFM)</t>
  </si>
  <si>
    <t>Debilidades de Mantenimientos  ( correctivos/ Preventivos)</t>
  </si>
  <si>
    <t>Verificacion de exactitud y completitud de la informacion registrada en el Sistema de informacion (manual o automática)</t>
  </si>
  <si>
    <t>DESPACHO DEL PROCURADOR GENERAL-Dirección Nacional de Investigaciones Especiales</t>
  </si>
  <si>
    <t>Procuraduría Regional Guajira</t>
  </si>
  <si>
    <t>Defensa del Patrimonio Público, la Transparencia y la Integridad (DPPTI)</t>
  </si>
  <si>
    <t>Debilidades en la identificación de necesidades y expectativas</t>
  </si>
  <si>
    <t>DESPACHO DEL VICEPROCURADOR GENERAL</t>
  </si>
  <si>
    <t>Procuraduría Regional Huila</t>
  </si>
  <si>
    <t>Defensa Derechos Humanos (DDH)</t>
  </si>
  <si>
    <t>Deficiencias en la evaluación,medición o calificación</t>
  </si>
  <si>
    <t>DESPACHO DEL VICEPROCURADOR GENERAL-  División de registro y control de correspondencia</t>
  </si>
  <si>
    <t>Procuraduría Regional Nariño</t>
  </si>
  <si>
    <t>Dirección Nacional de Investigaciones Especiales (DNIE)</t>
  </si>
  <si>
    <t>Desconocimiento de mecanismos y medios para la administración de ciclo de vida de la información</t>
  </si>
  <si>
    <t>DESPACHO DEL VICEPROCURADOR GENERAL-División de Documentación</t>
  </si>
  <si>
    <t>Procuraduría Regional Putumayo</t>
  </si>
  <si>
    <t>Disciplinario Primera Instancia (PI)</t>
  </si>
  <si>
    <t>Desconocimiento del portafolio de servicios y del alcance de las actividades que realiza la PGN</t>
  </si>
  <si>
    <t>DESPACHO DEL VICEPROCURADOR GENERAL-División de Seguridad</t>
  </si>
  <si>
    <t>Procuraduria Regional Quindío</t>
  </si>
  <si>
    <t>Disciplinario Segunda Instancia (SI)</t>
  </si>
  <si>
    <t>Desconocimiento en cambios de normatividad legal</t>
  </si>
  <si>
    <t>Ejecución Presupuestal y Tesorería</t>
  </si>
  <si>
    <t>Procuraduría Regional Risaralda</t>
  </si>
  <si>
    <t>Economía y Hacienda Pública (EHP)</t>
  </si>
  <si>
    <t>Estudios de Seguridad</t>
  </si>
  <si>
    <t>Procuraduría Regional Santander</t>
  </si>
  <si>
    <t>Ejecución Presupuestal y Tesorería (EJ)</t>
  </si>
  <si>
    <t>Duplicidad de información /errores al digitar/Información incompleta</t>
  </si>
  <si>
    <t>Evaluación Independiente</t>
  </si>
  <si>
    <t>Procuraduría Regional Sucre</t>
  </si>
  <si>
    <t>Ejecución y Evaluación (EV)</t>
  </si>
  <si>
    <t>Emisiones y residuos</t>
  </si>
  <si>
    <t>Gestión de Cooperación Internacional</t>
  </si>
  <si>
    <t>Procuraduría Regional Vichada</t>
  </si>
  <si>
    <t>Entidades Territoriales y Dialogo Social (ETDS)</t>
  </si>
  <si>
    <t>Entregar o dar información confidencial</t>
  </si>
  <si>
    <t>Gestión de la Historia Laboral</t>
  </si>
  <si>
    <t>Procuraduría Provincial Amagá</t>
  </si>
  <si>
    <t>Estudios de Seguridad (ES)</t>
  </si>
  <si>
    <t>Exceder las facultades legales</t>
  </si>
  <si>
    <t>Grupo de Contratación</t>
  </si>
  <si>
    <t>Procuraduría Provincial de Apartadó</t>
  </si>
  <si>
    <t>Evaluación Independiente (EI)</t>
  </si>
  <si>
    <t>Falta  de oportunidad para acceder a incentivos</t>
  </si>
  <si>
    <t xml:space="preserve">Inmuebles </t>
  </si>
  <si>
    <t>Procuraduría Provincial Cúcuta</t>
  </si>
  <si>
    <t>Fuerza Pública y Policía Judicial (FPPJ)</t>
  </si>
  <si>
    <t>Falta conocimiento o experiencia</t>
  </si>
  <si>
    <t xml:space="preserve">INSTITUTO DE ESTUDIOS DEL MINISTERIO PÚBLICO- División de Administrativa y Financiera   </t>
  </si>
  <si>
    <t>Procuraduría Provincial de Andes</t>
  </si>
  <si>
    <t>Gestión de Calidad (GC)</t>
  </si>
  <si>
    <t>Falta de aplicación de los procedimientos establecidos</t>
  </si>
  <si>
    <t xml:space="preserve">INSTITUTO DE ESTUDIOS DEL MINISTERIO PÚBLICO- División de Capacitacion     </t>
  </si>
  <si>
    <t>Procuraduría Provincial de Armenia</t>
  </si>
  <si>
    <t>Gestión de Cooperación Internacional (GI)</t>
  </si>
  <si>
    <t xml:space="preserve">Falta de procedimientos claros </t>
  </si>
  <si>
    <t xml:space="preserve">INSTITUTO DE ESTUDIOS DEL MINISTERIO PÚBLICO- División de Investigaciones Sociopóliticas     </t>
  </si>
  <si>
    <t>Procuraduría Provincial de Barrancabermeja</t>
  </si>
  <si>
    <t>Gestión de Historia Laboral (HL)</t>
  </si>
  <si>
    <t>Fluctuación de la Tasa Representantiva del Mercado</t>
  </si>
  <si>
    <t>Logística</t>
  </si>
  <si>
    <t>Procuraduría Provincial de Barranquilla</t>
  </si>
  <si>
    <t>Inmuebles (IN)</t>
  </si>
  <si>
    <t>Inadecuada gestion de usuarios del sistema de informacion</t>
  </si>
  <si>
    <t>Otros grupos de Valor</t>
  </si>
  <si>
    <t>Procuraduría Provincial de Bucaramanga</t>
  </si>
  <si>
    <t>Inadecuada gestión documental( TRD, SIGDEA, backups)</t>
  </si>
  <si>
    <t>Prestar Seguridad a Personas</t>
  </si>
  <si>
    <t>Procuraduría Provincial de Buenaventura</t>
  </si>
  <si>
    <t>Investigación Técnico Científica (TC)</t>
  </si>
  <si>
    <t>Inasistencia por parte de los servidores de la PGN  a las actividades programadas</t>
  </si>
  <si>
    <t>Procuraduría Delegada  Con Funciones de Intervención para la Jurisdicción Especial  para la Paz</t>
  </si>
  <si>
    <t>Procuraduría Provincial de Buga</t>
  </si>
  <si>
    <t>Judiciales y Administrativos (JA)</t>
  </si>
  <si>
    <t>Incorrecto diligenciamiento o ausencia de datos en los Formularios etablecidos para reporte de saciones  e inhabilidades y/o novedades</t>
  </si>
  <si>
    <t>Procuraduría Delegada  para la Defensa  del Patrimonio Público, la Transparencia y la Integridad.</t>
  </si>
  <si>
    <t>Procuraduría Provincial de Cali</t>
  </si>
  <si>
    <t>Jurisdicción Especial para La Paz, Coordinación, 1, 2 y 3 (JEP)</t>
  </si>
  <si>
    <t>Incumplimiento de los Acuerdos de Niveles de Servicio (ANS) establecidos con los contratistas y proveedores</t>
  </si>
  <si>
    <t>Procuraduría Delegada ante el Consejo de Estado</t>
  </si>
  <si>
    <t>Procuraduría Provincial de Cartagena</t>
  </si>
  <si>
    <t>Logística (LO)</t>
  </si>
  <si>
    <t>Inducir a usuarios a ofrecer dádivas</t>
  </si>
  <si>
    <t>Procuraduría Delegada Con Funciones de Coordinación de Intervención para la Jurisdicción Especial  para la Paz</t>
  </si>
  <si>
    <t>Procuraduría Provincial de Cartago</t>
  </si>
  <si>
    <t>Ministerio Público en asuntos Penales (MPAP)</t>
  </si>
  <si>
    <t>Ineficiencia en el uso de recursos (Económicos, fisicos)</t>
  </si>
  <si>
    <t>Procuraduría Delegada para  Conciliación</t>
  </si>
  <si>
    <t>Procuraduría Provincial de Chaparral</t>
  </si>
  <si>
    <t>Moralidad Pública (MP)</t>
  </si>
  <si>
    <t xml:space="preserve">Inoportuno reporte de Sanciones e inhabilidades y/o Novedades </t>
  </si>
  <si>
    <t>Procuraduría Delegada para  la descentralización y las entidades territoriales</t>
  </si>
  <si>
    <t>Procuraduría Provincial de Chiquinquirá</t>
  </si>
  <si>
    <t>Para la Restitución de Tierras (RT)</t>
  </si>
  <si>
    <t>Procuraduría Delegada para Asuntos Agrarios y Restitución de Tierras</t>
  </si>
  <si>
    <t>Procuraduría Provincial de Facatativá</t>
  </si>
  <si>
    <t>Para la Salud, la Protección social y el Trabajo Decente (SPSTD)</t>
  </si>
  <si>
    <t>Insuficiente Capacitación</t>
  </si>
  <si>
    <t>Procuraduría Delegada para asuntos Ambientales y Agrarios</t>
  </si>
  <si>
    <t>Procuraduría Provincial de Fredonia</t>
  </si>
  <si>
    <t>Planeación de la Contratación (PL)</t>
  </si>
  <si>
    <t>Insuficiente personal para apoyar  la gestión del  proceso</t>
  </si>
  <si>
    <t>Procuraduría Delegada para Asuntos Civiles y laborales</t>
  </si>
  <si>
    <t>Procuraduría Provincial de Fusagasugá</t>
  </si>
  <si>
    <t>Insuficientes evidencias</t>
  </si>
  <si>
    <t>Procuraduría Delegada para el ministerio Público en Asuntos Penales</t>
  </si>
  <si>
    <t>Procuraduría Provincial de Garzón</t>
  </si>
  <si>
    <t>Prestar Seguridad a Personas (PS)</t>
  </si>
  <si>
    <t>Lineamientos o directrices  relacioandas con Gobierno en Linea</t>
  </si>
  <si>
    <t>Procuraduría Delegada para la  Defensa de la Infancia, Adolesnecia y</t>
  </si>
  <si>
    <t>Procuraduría Provincial de Girardot</t>
  </si>
  <si>
    <t>Primera Ante el Consejo de Estado (PCE)</t>
  </si>
  <si>
    <t>Los procesos definidos no reflejan  la realidad del actuar</t>
  </si>
  <si>
    <t>Procuraduría Delegada para la Contratación  Estatal</t>
  </si>
  <si>
    <t>Procuraduría Provincial de Honda</t>
  </si>
  <si>
    <t>Primera Distrital (PD)</t>
  </si>
  <si>
    <t>Medición de actividades que no reflejan la realidad de la gestión del proceso</t>
  </si>
  <si>
    <t>Procuraduría Delegada para la Defensa de los derechos Humanos</t>
  </si>
  <si>
    <t>Procuraduría Provincial de Ibagué</t>
  </si>
  <si>
    <t>Primera para la Contratación Estatal (PCE)</t>
  </si>
  <si>
    <t>Modificación, alteración u omisión de  información relevante (procesos, informes de Gestión  de auditoría u otros.)</t>
  </si>
  <si>
    <t>Procuraduría Delegada para la Economía y Hacienda Publica</t>
  </si>
  <si>
    <t xml:space="preserve">Procuraduría Provincial de Ipiales </t>
  </si>
  <si>
    <t>Primera para la Vigilancia Administrativa (PVA)</t>
  </si>
  <si>
    <t>No existe integración entre las diferentes plataformas y herramientas tecnológicas o sistemas de información</t>
  </si>
  <si>
    <t>Procuraduría Delegada para la Fuerza Publica y Policia Judicial</t>
  </si>
  <si>
    <t>Procuraduría Provincial de Magangué</t>
  </si>
  <si>
    <t>Quinta Ante Consejo de Estado (QCE)</t>
  </si>
  <si>
    <t>No tener hojas de vida de indicadores</t>
  </si>
  <si>
    <t>Procuraduría Delegada para la Investigación y juzgamiento Penal</t>
  </si>
  <si>
    <t>Procuraduría Provincial de Manizales</t>
  </si>
  <si>
    <t>Registro de Sanciones y Causas de Inhabilidad (SI)</t>
  </si>
  <si>
    <t>Ofrecer beneficios económicos para agilizar procesos</t>
  </si>
  <si>
    <t>Procuraduría Delegada para la moralidad Pública</t>
  </si>
  <si>
    <t>Procuraduría Provincial de Montería</t>
  </si>
  <si>
    <t>Registro, Control y Correspondencia (RCC)</t>
  </si>
  <si>
    <t>Procuraduría Delegada para la Paz y Derechos de las Víctimas</t>
  </si>
  <si>
    <t>Procuraduría Provincial de Neiva</t>
  </si>
  <si>
    <t>Representación de la Entidad (RE)</t>
  </si>
  <si>
    <t>Presiones (bandas criminales; grupos armados) nivel de vida)</t>
  </si>
  <si>
    <t>Procuraduría Delegada para la Salúd , Laprotección Social y el trabajo  Decente</t>
  </si>
  <si>
    <t xml:space="preserve">Procuraduría Provincial de Ocaña </t>
  </si>
  <si>
    <t>Sala Disciplinaria (SD)</t>
  </si>
  <si>
    <t>Procesos con bajo nivel de Planeación o de automatización</t>
  </si>
  <si>
    <t>Procuraduría Delegada para la Vigilancia Administrativa</t>
  </si>
  <si>
    <t>Procuraduría Provincial de Pasto</t>
  </si>
  <si>
    <t>Seguimiento Acuerdos de Paz (SAP)</t>
  </si>
  <si>
    <t>Reconstrucción de información/ pérdida( piezas procesales, expedienntes, Informes)</t>
  </si>
  <si>
    <t>Procuraduría Delegada para la Vigilancia Administrativa para asuntos sociales y Paz</t>
  </si>
  <si>
    <t>Procuraduría Provincial de Santa Marta</t>
  </si>
  <si>
    <t>Seguimiento al Desempeño Laboral a los Servidores nombrados en Provisionalidad o Encargo</t>
  </si>
  <si>
    <t xml:space="preserve">Situaciones de Orden Público  </t>
  </si>
  <si>
    <t>Procuraduría Delegada para la Vigilancia Preventiva de la Función Pública</t>
  </si>
  <si>
    <t>Procuraduría Provincial de Santa Rosa de Viterbo</t>
  </si>
  <si>
    <t>Segunda Ante el Consejo de Estado (SCE)</t>
  </si>
  <si>
    <t xml:space="preserve">Situaciones de Salud Pública </t>
  </si>
  <si>
    <t>Procuraduría Delegada para para la Casación Penal</t>
  </si>
  <si>
    <t>Procuraduría Provincial de Santafé de Antioquia</t>
  </si>
  <si>
    <t>Segunda delegada para la Moralidad Pública (SMP)</t>
  </si>
  <si>
    <t>Tráfico de influencias: (amiguismo, persona influyente)</t>
  </si>
  <si>
    <t>Procuraduría Delegada Preventiva de la Función Pública</t>
  </si>
  <si>
    <t>Procuraduría Provincial de Sincelejo</t>
  </si>
  <si>
    <t>Segunda Delegada para Vigilancia Administrativa (SVA)</t>
  </si>
  <si>
    <t>Procuraduría Delegada Preventiva en materia de  derechos Humanos y asuntos Étnicos</t>
  </si>
  <si>
    <t>Procuraduría Provincial de Sogamoso</t>
  </si>
  <si>
    <t>Segunda Distrital (SD)</t>
  </si>
  <si>
    <t>Procuraduría Delegada Vigilancia Administrativa  y Judicial</t>
  </si>
  <si>
    <t>Procuraduría Provincial de Tumaco</t>
  </si>
  <si>
    <t>Segunda para la Casación Penal (SCP)</t>
  </si>
  <si>
    <t>Procuraduría Delegada,Distrital, Regional y Provincial.</t>
  </si>
  <si>
    <t>Procuraduría Provincial de Vélez</t>
  </si>
  <si>
    <t>Segunda para la Contratación Estatal (SCE)</t>
  </si>
  <si>
    <t>Procuraduría Segunda Delegada para Vigilancia Administrativa</t>
  </si>
  <si>
    <t>Procuraduría Provincial de Villavicencio</t>
  </si>
  <si>
    <t>Segunda para la Investigación  Juzgamiento Penal (SIJP)</t>
  </si>
  <si>
    <t>Procuradurías Delegadas, Distritales, Regionales y/o Provinciales.</t>
  </si>
  <si>
    <t>Procuraduría Provincial de Yarumal</t>
  </si>
  <si>
    <t>Seguridad y Salud en el Trabajo (SO)</t>
  </si>
  <si>
    <t>Procuradurias Distritales</t>
  </si>
  <si>
    <t>Procuraduría Provincial de Zipaquirá</t>
  </si>
  <si>
    <t>Selección de Empleados de Carrera (SC)</t>
  </si>
  <si>
    <t>Procuradurias Proviciales</t>
  </si>
  <si>
    <t>Procuraduría Provincial del Banco</t>
  </si>
  <si>
    <t>Selección y Adjudicación (SE)</t>
  </si>
  <si>
    <t>Procuradurias Regionales</t>
  </si>
  <si>
    <t>Procuraduría Provincial del Valle de Aburrá</t>
  </si>
  <si>
    <t>Septima Ante el Consejo de Estado (SCE)</t>
  </si>
  <si>
    <t>Registro de Sanciones y Causas de Inhabilidad</t>
  </si>
  <si>
    <t>Procuraduría Provincial el Carmen de Bolivar</t>
  </si>
  <si>
    <t>Sexta Ante el Consejo de Estado (SCE)</t>
  </si>
  <si>
    <t>Registro, Control y Correspondencia</t>
  </si>
  <si>
    <t>Procuraduría Provincial Guateque</t>
  </si>
  <si>
    <t>Sistema de Gestión Documental Electrónico (SD)</t>
  </si>
  <si>
    <t xml:space="preserve">SECRETARÍA GENERAL - División Administrativa.     </t>
  </si>
  <si>
    <t>Procuraduría Provincial Medellín</t>
  </si>
  <si>
    <t>Situaciones Administrativas (SA)</t>
  </si>
  <si>
    <t xml:space="preserve">SECRETARÍA GENERAL -División Financiera.     </t>
  </si>
  <si>
    <t>Procuraduría Provincial Pereira</t>
  </si>
  <si>
    <t>Soporte al Usuario (SU)</t>
  </si>
  <si>
    <t xml:space="preserve">SECRETARÍA GENERAL-Centro de Atención al Servidor. </t>
  </si>
  <si>
    <t>Procuraduría Provincial Popayán</t>
  </si>
  <si>
    <t>Tercera para la Casación Penal (TCP)</t>
  </si>
  <si>
    <t xml:space="preserve">SECRETARÍA GENERAL-División Centro de Atención al Público.   </t>
  </si>
  <si>
    <t>Procuraduría Provincial Puerto Berrío</t>
  </si>
  <si>
    <t>Tercera para la Investigación Juzgamiento Penal (TIJP)</t>
  </si>
  <si>
    <t xml:space="preserve">SECRETARÍA GENERAL-División de Gestión Humana.  </t>
  </si>
  <si>
    <t>Procuraduría Provincial Rionegro</t>
  </si>
  <si>
    <t>Veeduría (VE)</t>
  </si>
  <si>
    <t>Seguridad y Salud en el Trabajo</t>
  </si>
  <si>
    <t>Procuraduría Provincial San Gil</t>
  </si>
  <si>
    <t>Viceprocuraduria General (VG)</t>
  </si>
  <si>
    <t>Selección de Empleados de Carrera</t>
  </si>
  <si>
    <t xml:space="preserve">Procuraduría Provincial Santander de Quilichao </t>
  </si>
  <si>
    <t>Vigilancia Administrativa para Asuntos Sociales y paz (VAASP)</t>
  </si>
  <si>
    <t>Sistema de Gestión Documental Electrónico</t>
  </si>
  <si>
    <t>Procuraduría Provincial Tunja</t>
  </si>
  <si>
    <t>Vigilancia Administrativa y Judicial (VAJ)</t>
  </si>
  <si>
    <t>Situaciones Administrativas</t>
  </si>
  <si>
    <t>Procuraduría Provincial Valledupar</t>
  </si>
  <si>
    <t>Vigilancia Preventiva de la Función Publica (VP)</t>
  </si>
  <si>
    <t>Soporte al Usuario</t>
  </si>
  <si>
    <t>Vinculación de Personal (VP)</t>
  </si>
  <si>
    <t>Veeduria</t>
  </si>
  <si>
    <t>Vinculación de Personal</t>
  </si>
  <si>
    <t>Fecha de Revisión</t>
  </si>
  <si>
    <t>Fecha de Aprobación</t>
  </si>
  <si>
    <t>FORMATO: CATÁLOGO DE RIESGOS</t>
  </si>
  <si>
    <t>Versión</t>
  </si>
  <si>
    <t>CÓDIGO: REG-AR-00-008</t>
  </si>
  <si>
    <t>Página</t>
  </si>
  <si>
    <t>1 de 1</t>
  </si>
  <si>
    <t>CÁTALOGO DE RIESGOS</t>
  </si>
  <si>
    <t>CÓDIGO</t>
  </si>
  <si>
    <t>NOMBRE DEL RIESGO</t>
  </si>
  <si>
    <t>ESCENARIO DEL RIESGO</t>
  </si>
  <si>
    <t>R001</t>
  </si>
  <si>
    <t>Proferir decisiones contrarias al derecho o basadas en intereses particulares</t>
  </si>
  <si>
    <t>R002</t>
  </si>
  <si>
    <t xml:space="preserve">Disminución en la confiabilidad de  base de datos </t>
  </si>
  <si>
    <t>R003</t>
  </si>
  <si>
    <t>Certificados próximos a vencer</t>
  </si>
  <si>
    <t>Licencias,tarjetas profesionales, certificados de porte de armas. Renovación de contratos de soporte y licenciamiento de los elementos informáticos del laboratorio de Informática forense como del resto de la DNIE .</t>
  </si>
  <si>
    <t>R004</t>
  </si>
  <si>
    <t>Coadministración</t>
  </si>
  <si>
    <t>Por dar órdenes a las entidades o funcionarios públicos.</t>
  </si>
  <si>
    <t>R005</t>
  </si>
  <si>
    <t>Comunicar contenidos que no tengan impacto en los públicos objetivos</t>
  </si>
  <si>
    <t>R006</t>
  </si>
  <si>
    <t>Concusión</t>
  </si>
  <si>
    <t>Cuando un funcionario público en uso de su cargo, exige o hace pagar a una persona una contribución, o también al cobrar más de lo que le corresponde por las funciones que realiza.</t>
  </si>
  <si>
    <t>R007</t>
  </si>
  <si>
    <t>Colusión</t>
  </si>
  <si>
    <t>Acuerdo entre dos o más partes u organización para o sacar provecho, perjudicar un tercero o limitar la libre competencia.</t>
  </si>
  <si>
    <t>R008</t>
  </si>
  <si>
    <t>Debil abordaje y desarrollo de temáticas</t>
  </si>
  <si>
    <t>R009</t>
  </si>
  <si>
    <t>Debil Seguridad y acceso a las evidencias digitales</t>
  </si>
  <si>
    <t>R010</t>
  </si>
  <si>
    <t xml:space="preserve">Debilidades en Analítica de datos </t>
  </si>
  <si>
    <t>R011</t>
  </si>
  <si>
    <t>Deficiencia en Vigilancia Preventiva</t>
  </si>
  <si>
    <t>R012</t>
  </si>
  <si>
    <t>Desarticulación de entidades de orden nacional y territorial</t>
  </si>
  <si>
    <t>R013</t>
  </si>
  <si>
    <t xml:space="preserve">Desarticulación de la PGN con asuntos de desarrollo Rural </t>
  </si>
  <si>
    <t>R014</t>
  </si>
  <si>
    <t>Desarticulación entre las dependencias de la Procuraduría</t>
  </si>
  <si>
    <t>R015</t>
  </si>
  <si>
    <t xml:space="preserve">Desatender, ocultar o archivar procesos </t>
  </si>
  <si>
    <t>R016</t>
  </si>
  <si>
    <t>Desuso de los Sistemas de Información</t>
  </si>
  <si>
    <t>R017</t>
  </si>
  <si>
    <t>Deterioro o indebida manipulación de la Información</t>
  </si>
  <si>
    <t>Historias Laborales u otros.</t>
  </si>
  <si>
    <t>R018</t>
  </si>
  <si>
    <t>Doble pago de obligaciones</t>
  </si>
  <si>
    <t>R019</t>
  </si>
  <si>
    <t>Incumplimiento de las actividades programadas</t>
  </si>
  <si>
    <t>Inasistencia por parte de los servidores de la PGN  a las actividades programadas ( SST, Calidad ; Bienestar, PAAC, nuevos lineamientos,capacitaciones en general)</t>
  </si>
  <si>
    <t>R020</t>
  </si>
  <si>
    <t>Fallas en los equipos de computo,video u otros</t>
  </si>
  <si>
    <t>R021</t>
  </si>
  <si>
    <t>Falta de continuidad de las actuaciones</t>
  </si>
  <si>
    <t>R022</t>
  </si>
  <si>
    <t>Fraude</t>
  </si>
  <si>
    <t>Alteración de los resultados en beneficio propio o de un particular, Falsificación de incapacidades.</t>
  </si>
  <si>
    <t>R023</t>
  </si>
  <si>
    <t>Imposibilidad de retirar expedientes</t>
  </si>
  <si>
    <t>Imposibilidad de retirar expedientes en la Corte Suprema de Justicia, Consejo de Estado, despachos judiciales, etc.</t>
  </si>
  <si>
    <t>R024</t>
  </si>
  <si>
    <t>Inadecuada Custodia de la Información</t>
  </si>
  <si>
    <t>R025</t>
  </si>
  <si>
    <t>Inadecuada defensa Institucional</t>
  </si>
  <si>
    <t>R026</t>
  </si>
  <si>
    <t>Inadecuada Asignación, priorización, evaluación o trámite</t>
  </si>
  <si>
    <t>De los procesos, asuntos, quejas, denuncias, indagaciones, investigaciones o dependencias a auditar.</t>
  </si>
  <si>
    <t>R027</t>
  </si>
  <si>
    <t>Expedición errada Certificado Disponibilidad Presupuestal (CDP) y Registro Presupuestal (RP)</t>
  </si>
  <si>
    <t>Certificado Disponibilidad Presupuestal (CDP) Y Registro Presupuestal (RP)</t>
  </si>
  <si>
    <t>R028</t>
  </si>
  <si>
    <t>Inconsistencias en los sistemas de Información</t>
  </si>
  <si>
    <t>R030</t>
  </si>
  <si>
    <t>Incumplimiento de mantenimientos</t>
  </si>
  <si>
    <t>R032</t>
  </si>
  <si>
    <t xml:space="preserve">Indebida destinación de recursos públicos </t>
  </si>
  <si>
    <t>Destinación de recursos públicos de forma indebida en beneficio propio o de un particular</t>
  </si>
  <si>
    <t>R033</t>
  </si>
  <si>
    <t>Indisponibilidad de Información contenida en los servidores /Computadores</t>
  </si>
  <si>
    <t>R034</t>
  </si>
  <si>
    <t>R035</t>
  </si>
  <si>
    <t xml:space="preserve">Indisponibilidad de Sistemas de información </t>
  </si>
  <si>
    <t>R036</t>
  </si>
  <si>
    <t>Ineficacia del proceso verbal</t>
  </si>
  <si>
    <t>R037</t>
  </si>
  <si>
    <t xml:space="preserve">Información incompleta errada o inconsistente </t>
  </si>
  <si>
    <t>Conceptos,informes, riesgos, ingreso de elementos, certificados que deban  ser entregados a la ciudadanía, a los usuarios o a las partes interesadas</t>
  </si>
  <si>
    <t>R038</t>
  </si>
  <si>
    <t>Inoportunidad de notificaciones o entrega de correspondencia</t>
  </si>
  <si>
    <t>A nivel interno y externo.</t>
  </si>
  <si>
    <t>R039</t>
  </si>
  <si>
    <t xml:space="preserve">Inoportunidad en el pago de Obligaciones </t>
  </si>
  <si>
    <t>Cánones de arrendamiento, cesantias, sentencias y conciliaciones</t>
  </si>
  <si>
    <t>R040</t>
  </si>
  <si>
    <t xml:space="preserve">Inoportunidad en el soporte técnico </t>
  </si>
  <si>
    <t>Página web/ sistemas de Información</t>
  </si>
  <si>
    <t>R041</t>
  </si>
  <si>
    <t>R042</t>
  </si>
  <si>
    <t>Inoportunidad en la gestión de registros de la base de datos</t>
  </si>
  <si>
    <t>En registro de trámites en los sistemas de información o base de datos</t>
  </si>
  <si>
    <t>R043</t>
  </si>
  <si>
    <t>Contables, de ley , Auditorías,  Horas extra, viáticos u otros</t>
  </si>
  <si>
    <t>R044</t>
  </si>
  <si>
    <t>Inoportunidad en la Publicación</t>
  </si>
  <si>
    <t>Transparencia Activa ITA , informes de ley u otros</t>
  </si>
  <si>
    <t>R045</t>
  </si>
  <si>
    <t>Indisponibilidad de los servicios informáticos</t>
  </si>
  <si>
    <t>R046</t>
  </si>
  <si>
    <t>Inoportunidad y/o calidad de la respuesta a PQRDS</t>
  </si>
  <si>
    <t>Incluyendo las expuestas en redes sociales.</t>
  </si>
  <si>
    <t>R047</t>
  </si>
  <si>
    <t>Inoportuno cubrimiento de las necesidades de personal.</t>
  </si>
  <si>
    <t>R048</t>
  </si>
  <si>
    <t xml:space="preserve">Insuficiente capacidad de almacenamiento </t>
  </si>
  <si>
    <t>Expedientes / Evidencias digitales recopiladas por el equipo de informatica forense</t>
  </si>
  <si>
    <t>R049</t>
  </si>
  <si>
    <t>Suministro de tiquetes aéreos,  servicios de seguridad,  logística, servicios de sistemas, servicios prestados por terceros.</t>
  </si>
  <si>
    <t>R050</t>
  </si>
  <si>
    <t>Insuficiente seguimiento al plan estratégico / POA / RAE</t>
  </si>
  <si>
    <t>R051</t>
  </si>
  <si>
    <t>Intervención en los procesos en beneficio propio o de un particular: utilizar influencia personal a través de conexiones con personas  con el fin de obtener favores o tratamiento preferencial para si mismo o de  un tercero</t>
  </si>
  <si>
    <t>R052</t>
  </si>
  <si>
    <t xml:space="preserve">Lineamientos confusos </t>
  </si>
  <si>
    <t>Carece de claridad, orden o precisión (Lineamientos estratégicos, trámitación de cuentas, lineamientos documentales u otros)</t>
  </si>
  <si>
    <t>R053</t>
  </si>
  <si>
    <t xml:space="preserve">Liquidación inadecuada </t>
  </si>
  <si>
    <t xml:space="preserve">Deducciones tributarias, nómina,viáticos, cesantias u otros </t>
  </si>
  <si>
    <t>R054</t>
  </si>
  <si>
    <t xml:space="preserve">Manejo ineficiente de la caja menor  </t>
  </si>
  <si>
    <t>R055</t>
  </si>
  <si>
    <t>Material bibliográfico de baja calidad o desactualizado</t>
  </si>
  <si>
    <t>R056</t>
  </si>
  <si>
    <t>Micrositio transparencia desactualizado</t>
  </si>
  <si>
    <t>R057</t>
  </si>
  <si>
    <t>Gestión inadecuada de las solicitudes de comisión de servicios y/o gastos de desplazamiento</t>
  </si>
  <si>
    <t>Gastos de desplazamiento / viáticos / tiquetes aéreos / gastos de transporte.</t>
  </si>
  <si>
    <t>R058</t>
  </si>
  <si>
    <t>Nepotismo</t>
  </si>
  <si>
    <t>Trato de favor hacia familiares o amigos, a los que se otorgan cargos o empleos públicos por el mero hecho de serlo, sin tener en cuenta otros méritos</t>
  </si>
  <si>
    <t>R059</t>
  </si>
  <si>
    <t>No conformidad de los informes de Auditoria</t>
  </si>
  <si>
    <t>R060</t>
  </si>
  <si>
    <t xml:space="preserve">Orientación o asesoría que no cumple con las expectativas de los ciudadanos </t>
  </si>
  <si>
    <t>R061</t>
  </si>
  <si>
    <t>Pérdida de expedientes o piezas procesales</t>
  </si>
  <si>
    <t>R062</t>
  </si>
  <si>
    <t>Acceso no autorizado a la información</t>
  </si>
  <si>
    <t>Posible acceso a la información sin autorización correspondiente, en beneficio propio o particular</t>
  </si>
  <si>
    <t>R063</t>
  </si>
  <si>
    <t>Prescripción de la acción</t>
  </si>
  <si>
    <t>R064</t>
  </si>
  <si>
    <t>R065</t>
  </si>
  <si>
    <t>Realizar pagos sin el cumplimiento de los requisitos</t>
  </si>
  <si>
    <t>Autorizar el retiro parcial de cesantías, Cuentas de cobro, Facturas</t>
  </si>
  <si>
    <t>R066</t>
  </si>
  <si>
    <t>Recibir Productos o Servicios que no cumplan con el Objeto contractual</t>
  </si>
  <si>
    <t>(Licencias/Obras/Equipos de Computo/u otros)</t>
  </si>
  <si>
    <t>R067</t>
  </si>
  <si>
    <t>Rendición de informes de apoyo y asesoría técnica sin cumplir los requerimientos o exigencias técnicas</t>
  </si>
  <si>
    <t>R068</t>
  </si>
  <si>
    <t>Respuesta inoportuna de solicitudes Internas</t>
  </si>
  <si>
    <t>Situaciones administrativas, seguro de vida, libranzas</t>
  </si>
  <si>
    <t>R069</t>
  </si>
  <si>
    <t>Retraso en la Gestión Secretarial</t>
  </si>
  <si>
    <t>R070</t>
  </si>
  <si>
    <t>Sistema de Información desactualizado</t>
  </si>
  <si>
    <t xml:space="preserve">Información incompleta e incorrecta registrada en los sistemas de Información, (SIM, Strategos, SIGEP, SIGDEA) </t>
  </si>
  <si>
    <t>R072</t>
  </si>
  <si>
    <t>Concentración de actividades</t>
  </si>
  <si>
    <t>Único administrador de  los sistemas de información, Gestor de la Calidad, Riesgos  u otros.</t>
  </si>
  <si>
    <t>R073</t>
  </si>
  <si>
    <t>Uso Indebido de la Información</t>
  </si>
  <si>
    <t>Utilización de la información obtenida en razon del cargo o función, con el fin de tener beneficio propio o de Terceros</t>
  </si>
  <si>
    <t>R074</t>
  </si>
  <si>
    <t>Uso inadecuado de los activos</t>
  </si>
  <si>
    <t>Uso indebido de los recursos públicos (muebles/ Inmuebles cómo vehiculos, instalaciones, caja menor u otros)</t>
  </si>
  <si>
    <t>R075</t>
  </si>
  <si>
    <t>Uso indebido de información privilegiada</t>
  </si>
  <si>
    <t>Revelar información confidencial de un proceso a terceros</t>
  </si>
  <si>
    <t>R076</t>
  </si>
  <si>
    <t>Vencimiento de Términos</t>
  </si>
  <si>
    <t xml:space="preserve">Intervención fuera de los términos en las distintas etapas procesales, Derechos de Petición, solicitudes.Quejas evaluadas incumpliendo términos. Realizar Calificación fuera de los tiempos. </t>
  </si>
  <si>
    <t>R077</t>
  </si>
  <si>
    <t>Sobre o subestimación de la propiedad, planta y equipo e intangibles</t>
  </si>
  <si>
    <t>Reporte de Información por parte de los proveedores</t>
  </si>
  <si>
    <t>R078</t>
  </si>
  <si>
    <t>Sobre o subestimación de provisiones - litigios y conciliaciones</t>
  </si>
  <si>
    <t>R079</t>
  </si>
  <si>
    <t>Sobre estimación de gastos o de activos y de pasivos, y de bienes y Servicios recibidos</t>
  </si>
  <si>
    <t>R080</t>
  </si>
  <si>
    <t xml:space="preserve">Sobre estimación de gastos y de cuentas por cobrar </t>
  </si>
  <si>
    <t>R081</t>
  </si>
  <si>
    <t>Recepción de asuntos que no son competencia de la delegada, Auxiliar, Regional o Provincial</t>
  </si>
  <si>
    <t>R082</t>
  </si>
  <si>
    <t>Realizar Calificación  fuera de los tiempos</t>
  </si>
  <si>
    <t>R083</t>
  </si>
  <si>
    <t>Suspensión de servicios de salud a los servidores de la PGN</t>
  </si>
  <si>
    <t>R084</t>
  </si>
  <si>
    <t>Negación del reconocimiento económico de licencias e incapacidades por parte de las EPS o ARL</t>
  </si>
  <si>
    <t>R085</t>
  </si>
  <si>
    <t xml:space="preserve">Omisión de reporte de novedades  </t>
  </si>
  <si>
    <t>Incapacidades, Descuentos, Vacaciones, licencias de maternidad</t>
  </si>
  <si>
    <t>R086</t>
  </si>
  <si>
    <t>Incremento de accidentes y enfermedades laborales</t>
  </si>
  <si>
    <t>R087</t>
  </si>
  <si>
    <t>Contratación sin el cumplimiento de requisítos</t>
  </si>
  <si>
    <t>R088</t>
  </si>
  <si>
    <t>Descuento por libranza sin la debida autorización</t>
  </si>
  <si>
    <t>Creditos por libranza (Medicina Prepagada, Aseguramiento Funerarios, Créditos Bancarios, entre otros)</t>
  </si>
  <si>
    <t>R089</t>
  </si>
  <si>
    <t xml:space="preserve"> Inadecuada estimación de los recursos Financieros</t>
  </si>
  <si>
    <t>Para la ejecuición de la misión, Plan Estrategico, funciones institucionales.</t>
  </si>
  <si>
    <t>R090</t>
  </si>
  <si>
    <t>Inoportunidad en la presentación del Proyecto de Presupuesto</t>
  </si>
  <si>
    <t>R091</t>
  </si>
  <si>
    <t>Imposibilidad en la realización de Apoyos Técnicos</t>
  </si>
  <si>
    <t>R092</t>
  </si>
  <si>
    <t>Falta de planes de contingencia </t>
  </si>
  <si>
    <t>R093</t>
  </si>
  <si>
    <t>Insuficiente información para el desarrollo de la actuación preventiva</t>
  </si>
  <si>
    <t>R094</t>
  </si>
  <si>
    <t>Errores en el funcionamiento de las aplicaciones que soportan los servicios de la Entidad</t>
  </si>
  <si>
    <t>R095</t>
  </si>
  <si>
    <t>Inadecuado tratamiento de datos</t>
  </si>
  <si>
    <t>R096</t>
  </si>
  <si>
    <t xml:space="preserve">Robo o pérdida de la información de código fuente </t>
  </si>
  <si>
    <t>(SIM)</t>
  </si>
  <si>
    <t>R097</t>
  </si>
  <si>
    <t>Incumplimiento de las normas sobre propiedad intelectual y derechos de autor</t>
  </si>
  <si>
    <t>(Ley 603 de 2000)</t>
  </si>
  <si>
    <t>R098</t>
  </si>
  <si>
    <t>Mal funcionamiento de las aplicaciones de software</t>
  </si>
  <si>
    <t xml:space="preserve">(Interno o por personalización/de Negocio de Terceros/SIM) </t>
  </si>
  <si>
    <t>R099</t>
  </si>
  <si>
    <t xml:space="preserve">Efectos Imprevistos por cambios realizados en Hardware y Sofware </t>
  </si>
  <si>
    <t>(Equipos de Computo, Comunicaciones, Sistemas)</t>
  </si>
  <si>
    <t>R100</t>
  </si>
  <si>
    <t>Deficiencias en la definicion de las necesidades en la etapa precontractual</t>
  </si>
  <si>
    <t>(estudios previos y otros)</t>
  </si>
  <si>
    <t>R101</t>
  </si>
  <si>
    <t>Suspensión Del contrato</t>
  </si>
  <si>
    <t>R102</t>
  </si>
  <si>
    <t>Emitir declaraciones y opiniones antes los medios de comunicación sin consentimiento</t>
  </si>
  <si>
    <t>Declaraciones verbales y escritas hechas a traves de medios de comunicación( públicos y/o institucionales) tradicionales, alternativos o digitales.</t>
  </si>
  <si>
    <t>R103</t>
  </si>
  <si>
    <t>Inoportundad en el reparto</t>
  </si>
  <si>
    <t>Quejas u otros</t>
  </si>
  <si>
    <t>R104</t>
  </si>
  <si>
    <t xml:space="preserve">Radicación masiva de quejas </t>
  </si>
  <si>
    <t>R105</t>
  </si>
  <si>
    <t>Despachos Comisorios no atendidos o atendidos por fuera de términos</t>
  </si>
  <si>
    <t>R106</t>
  </si>
  <si>
    <t>Duplicidad de quejas radicadas en SIGDEA y/o SIM</t>
  </si>
  <si>
    <t>R107</t>
  </si>
  <si>
    <t>Posesión sin el cumplimiento de requisítos</t>
  </si>
  <si>
    <t>R108</t>
  </si>
  <si>
    <t>Inadecuadas instalaciones para atención a población con discapacidad</t>
  </si>
  <si>
    <t>Proceso: Administración del Riesgo; Subproceso: N.A  Código: REG-AR-00-008 ; Versión: 1; Vigencia: 10/06/2020</t>
  </si>
  <si>
    <t>FORMATO CATÁLOGO DE CAUSAS</t>
  </si>
  <si>
    <t>CÓDIGO: REG-AR-00-009</t>
  </si>
  <si>
    <t>CATÁLOGO DE CAUSAS</t>
  </si>
  <si>
    <t>AGENTE GENERADOR DE LA CAUSA ( CATEGORIA)</t>
  </si>
  <si>
    <t>DESCRICPCIÓN DE LA CAUSA</t>
  </si>
  <si>
    <t>tráfico de influencias: (amiguismo, persona influyente)</t>
  </si>
  <si>
    <t>No autorización para eliminación y actualización de archivo físico</t>
  </si>
  <si>
    <t>Pérdida de la memoria documental e institucional.</t>
  </si>
  <si>
    <t>Proceso: Administración del Riesgo; Subproceso: N.A  Código: REG-AR-00-009 ; Versión: 1; Vigencia: 10/06/2020</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</si>
  <si>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</si>
  <si>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</si>
  <si>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</si>
  <si>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</si>
  <si>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</si>
  <si>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</si>
  <si>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</si>
  <si>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</si>
  <si>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</si>
  <si>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</si>
  <si>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</si>
  <si>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</si>
  <si>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</si>
  <si>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</si>
  <si>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Probable</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</si>
  <si>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</si>
  <si>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</si>
  <si>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</si>
  <si>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</si>
  <si>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</si>
  <si>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</si>
  <si>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Posible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</si>
  <si>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</si>
  <si>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</si>
  <si>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</si>
  <si>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</si>
  <si>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</si>
  <si>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</si>
  <si>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</si>
  <si>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</si>
  <si>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</si>
  <si>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</si>
  <si>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</si>
  <si>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</si>
  <si>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</si>
  <si>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</si>
  <si>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</si>
  <si>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family val="2"/>
        <scheme val="minor"/>
      </rPr>
      <t>NOTA</t>
    </r>
    <r>
      <rPr>
        <b/>
        <sz val="11"/>
        <color theme="1"/>
        <rFont val="Calibri"/>
        <family val="2"/>
        <scheme val="minor"/>
      </rPr>
      <t>: Los unicos Riesgos que  NO SE ACEPTAN sin importar su nivel , son los Riesgos de Corrupción, Periodicidad de seguimiento
MENSUAL,  para evitar  su materialización por parte de los procesos a cargo de estos.</t>
    </r>
  </si>
  <si>
    <t>Insignificante</t>
  </si>
  <si>
    <t>Menor</t>
  </si>
  <si>
    <t>Moderado</t>
  </si>
  <si>
    <t>Mayor</t>
  </si>
  <si>
    <t>Catastrófico</t>
  </si>
  <si>
    <t>POSIBLES DESPLAZAMIENTOS DE LA PROBABILIDAD E IMPACTO</t>
  </si>
  <si>
    <t>Solides de Conjunto de los Controles</t>
  </si>
  <si>
    <t>Controles ayudan a disminuir la probabilidad</t>
  </si>
  <si>
    <t>Controles ayudan a disminuir impacto</t>
  </si>
  <si>
    <t># de columnas en la matriz de Riesgo que se desplaza en el eje de la probabilidad</t>
  </si>
  <si>
    <t># Columnas en la matriz de Riesgo que se desplaza en el eje de Impacto</t>
  </si>
  <si>
    <t>Fuerte</t>
  </si>
  <si>
    <t>Directamente</t>
  </si>
  <si>
    <t>Indirectamente</t>
  </si>
  <si>
    <t>No disminuye</t>
  </si>
  <si>
    <t>FORMATO: ANÁLISIS Y EVALUACIÓN DE LOS CONTROLES PARA LA MITIGACIÓN DE LOS RIESGOS.</t>
  </si>
  <si>
    <t>CÓDIGO: REG-AR-00-010</t>
  </si>
  <si>
    <t>ACTIVIDADES DE CONTROL</t>
  </si>
  <si>
    <t>SELECCIONAR CON UNA X EL CONTROL  QUE APLICA</t>
  </si>
  <si>
    <t xml:space="preserve">
Controles de Gestión
</t>
  </si>
  <si>
    <t>Evaluación de desempeño</t>
  </si>
  <si>
    <t>Seguimiento a Plan Operativo Anual (POA)</t>
  </si>
  <si>
    <t xml:space="preserve">
Controles Operativos
</t>
  </si>
  <si>
    <t>Aplicación de: lineamientos, Manuales, Guías, Procedimientos, instructivos, de índole (Interna y/o Externa)</t>
  </si>
  <si>
    <t>Envío de comunicaciones escritas informando o solicitando información.</t>
  </si>
  <si>
    <t>Controles Legales</t>
  </si>
  <si>
    <t>Realización  de Conversatorios Ëtico</t>
  </si>
  <si>
    <t>OPCIÓN DE RESPUESTA AL CRITERIO DE EVALUACIÓN</t>
  </si>
  <si>
    <t>0. INADECUDO</t>
  </si>
  <si>
    <t xml:space="preserve">15. SE INVESTGAN Y RESUELVEN OPORTUNAMENTE </t>
  </si>
  <si>
    <t>Proceso: Administración del Riesgo; Subproceso: N.A  Código: REG-AR-00-010 ; Versión: 1; Vigencia: 10/06/2020</t>
  </si>
  <si>
    <t>Establecer flujos claros de la información contable desde la fuente generadora del hecho económico, hasta su registro y presentación en los estados financieros.</t>
  </si>
  <si>
    <t>Boletines, reportes, conciliaciones.
\\recurso-usr\DATOS-USR\datos\datos_jlvera\SISTEMA_GESTION_IEMP\ADMINISTRATIVO Y FINANCIERO\Documentos del proceso</t>
  </si>
  <si>
    <t>Número de Estados financieros razonables / número de Estados financieros emitidos</t>
  </si>
  <si>
    <t>Riesgos adicionales para la División Administrativa y Financiera del IEMP</t>
  </si>
  <si>
    <t>No razonabilidad de los estados financieros</t>
  </si>
  <si>
    <t xml:space="preserve">Carencia de formación ética y moral  </t>
  </si>
  <si>
    <t>1. VERIFICACIÓN Y CONTROLES OPORTUNOS</t>
  </si>
  <si>
    <t>Controles periodicos sobre saldos de cuentas y movimientos</t>
  </si>
  <si>
    <t xml:space="preserve">extractos y/o informes 
</t>
  </si>
  <si>
    <t>Verificación mensual de saldo</t>
  </si>
  <si>
    <t>Gestionar oportunamente todo lo relacionado con el tramite precontractual, contractual y postcontractual.</t>
  </si>
  <si>
    <t>No. de Contratos formalizados  /  No. de solicitudes contractuales efectuadas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</si>
</sst>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8" x14ac:knownFonts="1">
    <font>
      <sz val="11"/>
      <color theme="1"/>
      <name val="Calibri"/>
      <family val="2"/>
      <scheme val="minor"/>
    </font>
    <font>
      <b/>
      <sz val="11"/>
      <color theme="1"/>
      <name val="Calibri"/>
      <family val="2"/>
      <scheme val="minor"/>
    </font>
    <font>
      <sz val="12"/>
      <name val="Calibri"/>
      <family val="2"/>
      <scheme val="minor"/>
    </font>
    <font>
      <sz val="11"/>
      <color theme="1"/>
      <name val="Arial"/>
      <family val="2"/>
    </font>
    <font>
      <sz val="12"/>
      <color theme="1"/>
      <name val="Calibri"/>
      <family val="2"/>
      <scheme val="minor"/>
    </font>
    <font>
      <b/>
      <sz val="11"/>
      <color theme="0"/>
      <name val="Arial"/>
      <family val="2"/>
    </font>
    <font>
      <b/>
      <sz val="12"/>
      <color theme="0"/>
      <name val="Calibri"/>
      <family val="2"/>
      <scheme val="minor"/>
    </font>
    <font>
      <sz val="11"/>
      <name val="Arial"/>
      <family val="2"/>
    </font>
    <font>
      <b/>
      <sz val="11"/>
      <name val="Arial"/>
      <family val="2"/>
    </font>
    <font>
      <b/>
      <sz val="11"/>
      <color theme="1"/>
      <name val="Arial"/>
      <family val="2"/>
    </font>
    <font>
      <b/>
      <i/>
      <sz val="11"/>
      <color theme="0"/>
      <name val="Arial"/>
      <family val="2"/>
    </font>
    <font>
      <b/>
      <sz val="8"/>
      <color theme="0"/>
      <name val="Calibri"/>
      <family val="2"/>
      <scheme val="minor"/>
    </font>
    <font>
      <sz val="12"/>
      <color theme="0"/>
      <name val="Calibri"/>
      <family val="2"/>
      <scheme val="minor"/>
    </font>
    <font>
      <b/>
      <sz val="10"/>
      <color theme="0"/>
      <name val="Arial"/>
      <family val="2"/>
    </font>
    <font>
      <sz val="10"/>
      <color theme="1"/>
      <name val="Arial"/>
      <family val="2"/>
    </font>
    <font>
      <b/>
      <sz val="10"/>
      <color theme="1"/>
      <name val="Arial"/>
      <family val="2"/>
    </font>
    <font>
      <b/>
      <sz val="12"/>
      <color theme="1"/>
      <name val="Calibri"/>
      <family val="2"/>
      <scheme val="minor"/>
    </font>
    <font>
      <b/>
      <sz val="11"/>
      <color rgb="FFFF0000"/>
      <name val="Calibri"/>
      <family val="2"/>
      <scheme val="minor"/>
    </font>
    <font>
      <sz val="10"/>
      <name val="Arial"/>
      <family val="2"/>
    </font>
    <font>
      <sz val="10"/>
      <name val="Arial"/>
      <family val="2"/>
    </font>
    <font>
      <b/>
      <sz val="10"/>
      <name val="Century Gothic"/>
      <family val="2"/>
    </font>
    <font>
      <b/>
      <sz val="10"/>
      <name val="Arial"/>
      <family val="2"/>
    </font>
    <font>
      <sz val="11"/>
      <color theme="0"/>
      <name val="Arial"/>
      <family val="2"/>
    </font>
    <font>
      <sz val="11"/>
      <color rgb="FF000000"/>
      <name val="Arial"/>
      <family val="2"/>
    </font>
    <font>
      <sz val="11"/>
      <color theme="1"/>
      <name val="Calibri"/>
      <family val="2"/>
      <scheme val="minor"/>
    </font>
    <font>
      <b/>
      <sz val="11"/>
      <color theme="0"/>
      <name val="Calibri"/>
      <family val="2"/>
      <scheme val="minor"/>
    </font>
    <font>
      <sz val="8"/>
      <name val="Calibri"/>
      <family val="2"/>
      <scheme val="minor"/>
    </font>
    <font>
      <sz val="11"/>
      <color theme="5"/>
      <name val="Arial"/>
      <family val="2"/>
    </font>
  </fonts>
  <fills count="2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theme="4"/>
        <bgColor indexed="64"/>
      </patternFill>
    </fill>
    <fill>
      <patternFill patternType="solid">
        <fgColor rgb="FFFF0000"/>
        <bgColor indexed="64"/>
      </patternFill>
    </fill>
    <fill>
      <patternFill patternType="solid">
        <fgColor rgb="FFFFC000"/>
        <bgColor rgb="FFFFC000"/>
      </patternFill>
    </fill>
    <fill>
      <patternFill patternType="solid">
        <fgColor rgb="FFFF0000"/>
        <bgColor rgb="FFFF0000"/>
      </patternFill>
    </fill>
    <fill>
      <patternFill patternType="solid">
        <fgColor theme="9"/>
        <bgColor rgb="FFD9D9D9"/>
      </patternFill>
    </fill>
    <fill>
      <patternFill patternType="solid">
        <fgColor theme="9"/>
        <bgColor indexed="64"/>
      </patternFill>
    </fill>
    <fill>
      <patternFill patternType="solid">
        <fgColor rgb="FFFF0000"/>
        <bgColor rgb="FFFFC000"/>
      </patternFill>
    </fill>
    <fill>
      <patternFill patternType="solid">
        <fgColor rgb="FFFFC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FF9900"/>
        <bgColor indexed="64"/>
      </patternFill>
    </fill>
    <fill>
      <patternFill patternType="solid">
        <fgColor rgb="FF92D050"/>
        <bgColor indexed="64"/>
      </patternFill>
    </fill>
    <fill>
      <patternFill patternType="solid">
        <fgColor theme="5"/>
        <bgColor indexed="64"/>
      </patternFill>
    </fill>
    <fill>
      <patternFill patternType="solid">
        <fgColor theme="5" tint="-0.249977111117893"/>
        <bgColor indexed="64"/>
      </patternFill>
    </fill>
    <fill>
      <patternFill patternType="solid">
        <fgColor rgb="FF2007DB"/>
        <bgColor indexed="64"/>
      </patternFill>
    </fill>
  </fills>
  <borders count="5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theme="0"/>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medium">
        <color theme="0"/>
      </top>
      <bottom/>
      <diagonal/>
    </border>
    <border>
      <left/>
      <right style="medium">
        <color theme="0"/>
      </right>
      <top style="medium">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0"/>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left>
      <right/>
      <top/>
      <bottom style="thin">
        <color indexed="64"/>
      </bottom>
      <diagonal/>
    </border>
    <border>
      <left/>
      <right style="thin">
        <color theme="0"/>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5">
    <xf numFmtId="0" fontId="0" fillId="0" borderId="0"/>
    <xf numFmtId="0" fontId="18" fillId="0" borderId="0"/>
    <xf numFmtId="0" fontId="19" fillId="0" borderId="0"/>
    <xf numFmtId="41" fontId="24" fillId="0" borderId="0" applyFont="0" applyFill="0" applyBorder="0" applyAlignment="0" applyProtection="0"/>
    <xf numFmtId="0" fontId="18" fillId="0" borderId="0"/>
  </cellStyleXfs>
  <cellXfs count="254">
    <xf numFmtId="0" fontId="0" fillId="0" borderId="0" xfId="0"/>
    <xf numFmtId="0" fontId="2" fillId="0" borderId="0" xfId="0" applyFont="1" applyAlignment="1">
      <alignment horizontal="center" vertical="center"/>
    </xf>
    <xf numFmtId="0" fontId="1" fillId="0" borderId="9" xfId="0" applyFont="1" applyBorder="1" applyAlignment="1">
      <alignment horizontal="center" vertical="center"/>
    </xf>
    <xf numFmtId="0" fontId="0" fillId="7" borderId="9" xfId="0" applyFill="1" applyBorder="1" applyAlignment="1">
      <alignment horizontal="center" vertical="center"/>
    </xf>
    <xf numFmtId="0" fontId="0" fillId="8" borderId="9" xfId="0" applyFill="1" applyBorder="1" applyAlignment="1">
      <alignment horizontal="center" vertical="center"/>
    </xf>
    <xf numFmtId="0" fontId="0" fillId="10" borderId="9" xfId="0" applyFill="1" applyBorder="1" applyAlignment="1">
      <alignment horizontal="center" vertical="center"/>
    </xf>
    <xf numFmtId="0" fontId="0" fillId="11" borderId="9" xfId="0" applyFill="1" applyBorder="1" applyAlignment="1">
      <alignment horizontal="center" vertical="center"/>
    </xf>
    <xf numFmtId="0" fontId="0" fillId="2" borderId="9" xfId="0" applyFill="1" applyBorder="1" applyAlignment="1">
      <alignment horizontal="center" vertical="center"/>
    </xf>
    <xf numFmtId="0" fontId="0" fillId="9" borderId="9" xfId="0" applyFill="1" applyBorder="1" applyAlignment="1">
      <alignment horizontal="center" vertical="center"/>
    </xf>
    <xf numFmtId="0" fontId="3" fillId="5" borderId="2" xfId="0" applyFont="1" applyFill="1" applyBorder="1"/>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3"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vertical="center"/>
    </xf>
    <xf numFmtId="0" fontId="3" fillId="3" borderId="0" xfId="0" applyFont="1" applyFill="1"/>
    <xf numFmtId="0" fontId="3" fillId="0" borderId="2" xfId="0" applyFont="1" applyBorder="1"/>
    <xf numFmtId="0" fontId="3" fillId="3" borderId="2" xfId="0" applyFont="1" applyFill="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wrapText="1"/>
    </xf>
    <xf numFmtId="0" fontId="3" fillId="0" borderId="2" xfId="0" applyFont="1"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3"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6"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12" fillId="4" borderId="2" xfId="0" applyFont="1" applyFill="1" applyBorder="1" applyAlignment="1">
      <alignment horizontal="center" vertical="center"/>
    </xf>
    <xf numFmtId="0" fontId="3" fillId="0" borderId="23" xfId="0" applyFont="1" applyBorder="1" applyAlignment="1">
      <alignment horizontal="center" vertical="center" wrapText="1"/>
    </xf>
    <xf numFmtId="0" fontId="2" fillId="0" borderId="2" xfId="0" applyFont="1" applyBorder="1" applyAlignment="1">
      <alignment horizontal="center" vertical="center"/>
    </xf>
    <xf numFmtId="0" fontId="3"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0" fillId="3" borderId="2" xfId="0" applyFill="1" applyBorder="1" applyAlignment="1">
      <alignment horizontal="center" vertical="center" wrapText="1"/>
    </xf>
    <xf numFmtId="0" fontId="2" fillId="0" borderId="1" xfId="0" applyFont="1" applyBorder="1" applyAlignment="1">
      <alignment horizontal="center" vertical="center"/>
    </xf>
    <xf numFmtId="0" fontId="4" fillId="3" borderId="2" xfId="0" applyFont="1" applyFill="1" applyBorder="1" applyAlignment="1">
      <alignment horizontal="center" vertical="center" wrapText="1"/>
    </xf>
    <xf numFmtId="0" fontId="3" fillId="0" borderId="2" xfId="0" applyFont="1" applyBorder="1" applyAlignment="1">
      <alignment horizontal="left" wrapText="1"/>
    </xf>
    <xf numFmtId="0" fontId="14" fillId="0" borderId="2" xfId="0" applyFont="1" applyBorder="1" applyAlignment="1">
      <alignment vertical="center" wrapText="1"/>
    </xf>
    <xf numFmtId="0" fontId="7" fillId="0" borderId="2" xfId="0" applyFont="1" applyBorder="1" applyAlignment="1">
      <alignment vertical="center"/>
    </xf>
    <xf numFmtId="0" fontId="7" fillId="0" borderId="2" xfId="0" applyFont="1" applyBorder="1" applyAlignment="1">
      <alignment horizontal="left" vertical="center" wrapText="1"/>
    </xf>
    <xf numFmtId="0" fontId="5" fillId="14" borderId="2" xfId="0" applyFont="1" applyFill="1" applyBorder="1" applyAlignment="1">
      <alignment horizontal="center" vertical="center" wrapText="1"/>
    </xf>
    <xf numFmtId="0" fontId="5" fillId="14" borderId="2" xfId="0" applyFont="1" applyFill="1" applyBorder="1" applyAlignment="1">
      <alignment horizontal="center" vertical="center"/>
    </xf>
    <xf numFmtId="0" fontId="14" fillId="6" borderId="6" xfId="0" applyFont="1" applyFill="1" applyBorder="1" applyAlignment="1">
      <alignment vertical="center"/>
    </xf>
    <xf numFmtId="0" fontId="14" fillId="0" borderId="16" xfId="0" applyFont="1" applyBorder="1" applyAlignment="1">
      <alignment vertical="center" wrapText="1"/>
    </xf>
    <xf numFmtId="0" fontId="14" fillId="12" borderId="15" xfId="0" applyFont="1" applyFill="1" applyBorder="1" applyAlignment="1">
      <alignment vertical="center" wrapText="1"/>
    </xf>
    <xf numFmtId="0" fontId="14" fillId="2" borderId="15" xfId="0" applyFont="1" applyFill="1" applyBorder="1" applyAlignment="1">
      <alignment vertical="center"/>
    </xf>
    <xf numFmtId="0" fontId="14" fillId="10" borderId="17" xfId="0" applyFont="1" applyFill="1" applyBorder="1" applyAlignment="1">
      <alignment vertical="center"/>
    </xf>
    <xf numFmtId="0" fontId="14" fillId="0" borderId="18" xfId="0" applyFont="1" applyBorder="1" applyAlignment="1">
      <alignment vertical="center" wrapText="1"/>
    </xf>
    <xf numFmtId="0" fontId="14" fillId="0" borderId="19" xfId="0" applyFont="1" applyBorder="1" applyAlignment="1">
      <alignment vertical="center" wrapText="1"/>
    </xf>
    <xf numFmtId="0" fontId="13" fillId="4" borderId="15" xfId="0" applyFont="1" applyFill="1" applyBorder="1" applyAlignment="1">
      <alignment vertical="center"/>
    </xf>
    <xf numFmtId="0" fontId="13" fillId="4" borderId="2" xfId="0" applyFont="1" applyFill="1" applyBorder="1" applyAlignment="1">
      <alignment vertical="center"/>
    </xf>
    <xf numFmtId="0" fontId="13" fillId="4" borderId="2"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 xfId="0" applyFont="1" applyFill="1" applyBorder="1" applyAlignment="1">
      <alignment horizontal="center" vertical="center" textRotation="90"/>
    </xf>
    <xf numFmtId="0" fontId="15" fillId="0" borderId="8" xfId="0" applyFont="1" applyBorder="1" applyAlignment="1">
      <alignment horizontal="center" vertical="center"/>
    </xf>
    <xf numFmtId="0" fontId="15" fillId="0" borderId="2" xfId="0" applyFont="1" applyBorder="1" applyAlignment="1">
      <alignment horizontal="center" vertical="center" wrapText="1"/>
    </xf>
    <xf numFmtId="0" fontId="7" fillId="0" borderId="2" xfId="0" applyFont="1" applyBorder="1" applyAlignment="1">
      <alignment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xf numFmtId="0" fontId="7" fillId="0" borderId="18" xfId="0" applyFont="1" applyBorder="1"/>
    <xf numFmtId="0" fontId="7" fillId="0" borderId="18" xfId="0" applyFont="1" applyBorder="1" applyAlignment="1">
      <alignment horizontal="center"/>
    </xf>
    <xf numFmtId="0" fontId="7" fillId="0" borderId="19" xfId="0" applyFont="1" applyBorder="1" applyAlignment="1">
      <alignment horizontal="center"/>
    </xf>
    <xf numFmtId="0" fontId="5" fillId="15"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14" fillId="3" borderId="2" xfId="1" applyFont="1" applyFill="1" applyBorder="1" applyAlignment="1">
      <alignment horizontal="center" vertical="center"/>
    </xf>
    <xf numFmtId="0" fontId="3" fillId="3" borderId="20" xfId="0" applyFont="1" applyFill="1" applyBorder="1" applyAlignment="1">
      <alignment horizontal="center"/>
    </xf>
    <xf numFmtId="0" fontId="9" fillId="3" borderId="20" xfId="0" applyFont="1" applyFill="1" applyBorder="1" applyAlignment="1">
      <alignment horizontal="center"/>
    </xf>
    <xf numFmtId="0" fontId="3" fillId="3" borderId="2" xfId="0" applyFont="1" applyFill="1" applyBorder="1" applyAlignment="1">
      <alignment wrapText="1"/>
    </xf>
    <xf numFmtId="0" fontId="3" fillId="3" borderId="2" xfId="0" applyFont="1" applyFill="1" applyBorder="1"/>
    <xf numFmtId="0" fontId="3" fillId="3" borderId="2" xfId="0" applyFont="1" applyFill="1" applyBorder="1" applyAlignment="1">
      <alignment horizontal="justify" vertical="center" wrapText="1"/>
    </xf>
    <xf numFmtId="0" fontId="3" fillId="10" borderId="2"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3" borderId="2" xfId="0" quotePrefix="1" applyFont="1" applyFill="1" applyBorder="1" applyAlignment="1">
      <alignment horizontal="justify" vertical="center" wrapText="1"/>
    </xf>
    <xf numFmtId="0" fontId="3" fillId="6" borderId="2" xfId="0" applyFont="1" applyFill="1" applyBorder="1" applyAlignment="1">
      <alignment horizontal="center" vertical="center"/>
    </xf>
    <xf numFmtId="0" fontId="7" fillId="3" borderId="2" xfId="0" applyFont="1" applyFill="1" applyBorder="1" applyAlignment="1">
      <alignment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2" fillId="0" borderId="21" xfId="0" applyFont="1" applyBorder="1" applyAlignment="1">
      <alignment horizontal="center" vertical="center"/>
    </xf>
    <xf numFmtId="0" fontId="2"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Border="1" applyAlignment="1">
      <alignment horizontal="center" vertical="center" wrapText="1"/>
    </xf>
    <xf numFmtId="0" fontId="21" fillId="0" borderId="4" xfId="0" applyFont="1" applyBorder="1" applyAlignment="1">
      <alignment horizontal="center" vertical="center"/>
    </xf>
    <xf numFmtId="14" fontId="14" fillId="0" borderId="14" xfId="0" applyNumberFormat="1" applyFont="1" applyBorder="1" applyAlignment="1">
      <alignment horizontal="center"/>
    </xf>
    <xf numFmtId="0" fontId="21" fillId="0" borderId="3" xfId="0" applyFont="1" applyBorder="1" applyAlignment="1">
      <alignment horizontal="center" vertical="center"/>
    </xf>
    <xf numFmtId="14" fontId="14" fillId="0" borderId="16" xfId="0" applyNumberFormat="1" applyFont="1" applyBorder="1" applyAlignment="1">
      <alignment horizontal="center"/>
    </xf>
    <xf numFmtId="0" fontId="14" fillId="0" borderId="16" xfId="0" applyFont="1" applyBorder="1" applyAlignment="1">
      <alignment horizontal="center"/>
    </xf>
    <xf numFmtId="0" fontId="21" fillId="0" borderId="5" xfId="0" applyFont="1" applyBorder="1" applyAlignment="1">
      <alignment horizontal="center" vertical="center"/>
    </xf>
    <xf numFmtId="0" fontId="14" fillId="0" borderId="19" xfId="0" applyFont="1" applyBorder="1" applyAlignment="1">
      <alignment horizontal="center"/>
    </xf>
    <xf numFmtId="0" fontId="18" fillId="3" borderId="2" xfId="1" applyFill="1" applyBorder="1" applyAlignment="1">
      <alignment horizontal="center" vertical="center" wrapText="1"/>
    </xf>
    <xf numFmtId="0" fontId="18" fillId="3" borderId="2" xfId="1" applyFill="1" applyBorder="1" applyAlignment="1">
      <alignment horizontal="center" vertical="center"/>
    </xf>
    <xf numFmtId="0" fontId="3" fillId="2" borderId="2" xfId="0" applyFont="1" applyFill="1" applyBorder="1" applyAlignment="1">
      <alignment horizontal="center" vertical="center"/>
    </xf>
    <xf numFmtId="0" fontId="3" fillId="19" borderId="2" xfId="0" applyFont="1" applyFill="1" applyBorder="1" applyAlignment="1">
      <alignment horizontal="center" vertical="center"/>
    </xf>
    <xf numFmtId="0" fontId="3" fillId="19" borderId="2" xfId="0"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vertical="center"/>
    </xf>
    <xf numFmtId="0" fontId="0" fillId="0" borderId="6" xfId="0" applyBorder="1" applyAlignment="1">
      <alignment vertical="center" textRotation="90"/>
    </xf>
    <xf numFmtId="0" fontId="0" fillId="8" borderId="40" xfId="0" applyFill="1" applyBorder="1" applyAlignment="1">
      <alignment horizontal="center" vertical="center"/>
    </xf>
    <xf numFmtId="0" fontId="0" fillId="11" borderId="40" xfId="0" applyFill="1" applyBorder="1" applyAlignment="1">
      <alignment horizontal="center" vertical="center"/>
    </xf>
    <xf numFmtId="0" fontId="1" fillId="0" borderId="40" xfId="0" applyFont="1"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4" fillId="0" borderId="36" xfId="0" applyFont="1" applyBorder="1" applyAlignment="1">
      <alignment vertical="center"/>
    </xf>
    <xf numFmtId="0" fontId="0" fillId="0" borderId="6" xfId="0" applyBorder="1"/>
    <xf numFmtId="0" fontId="0" fillId="0" borderId="15" xfId="0" applyBorder="1" applyAlignment="1">
      <alignment vertical="center" wrapText="1"/>
    </xf>
    <xf numFmtId="0" fontId="0" fillId="0" borderId="2"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25" fillId="20" borderId="15" xfId="0" applyFont="1" applyFill="1" applyBorder="1" applyAlignment="1">
      <alignment horizontal="center" vertical="center" wrapText="1"/>
    </xf>
    <xf numFmtId="0" fontId="25" fillId="20" borderId="2" xfId="0" applyFont="1" applyFill="1" applyBorder="1" applyAlignment="1">
      <alignment horizontal="center" vertical="center" wrapText="1"/>
    </xf>
    <xf numFmtId="0" fontId="25" fillId="20" borderId="16"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3" fillId="0" borderId="0" xfId="0" applyFont="1" applyAlignment="1">
      <alignment horizontal="center"/>
    </xf>
    <xf numFmtId="14" fontId="18" fillId="3" borderId="2" xfId="4" applyNumberFormat="1" applyFill="1" applyBorder="1" applyAlignment="1">
      <alignment horizontal="center" vertical="center" wrapText="1"/>
    </xf>
    <xf numFmtId="0" fontId="18" fillId="3" borderId="2" xfId="4" applyFill="1" applyBorder="1" applyAlignment="1">
      <alignment horizontal="center" vertical="center" wrapText="1"/>
    </xf>
    <xf numFmtId="0" fontId="18" fillId="3" borderId="0" xfId="4" applyFill="1" applyAlignment="1">
      <alignment horizontal="center" vertical="center" wrapText="1"/>
    </xf>
    <xf numFmtId="0" fontId="22" fillId="0" borderId="0" xfId="0" applyFont="1"/>
    <xf numFmtId="0" fontId="20" fillId="3" borderId="0" xfId="4" applyFont="1" applyFill="1" applyAlignment="1">
      <alignment horizontal="left" vertical="center" wrapText="1"/>
    </xf>
    <xf numFmtId="0" fontId="21" fillId="3" borderId="0" xfId="4" applyFont="1" applyFill="1" applyAlignment="1">
      <alignment horizontal="left" vertical="center" wrapText="1"/>
    </xf>
    <xf numFmtId="0" fontId="3" fillId="3" borderId="0" xfId="0" applyFont="1" applyFill="1" applyAlignment="1">
      <alignment horizontal="center"/>
    </xf>
    <xf numFmtId="0" fontId="3" fillId="0" borderId="8" xfId="0" applyFont="1" applyBorder="1" applyAlignment="1">
      <alignment vertical="center" wrapText="1"/>
    </xf>
    <xf numFmtId="0" fontId="3" fillId="3" borderId="2" xfId="0" applyFont="1" applyFill="1" applyBorder="1" applyAlignment="1">
      <alignment vertical="center"/>
    </xf>
    <xf numFmtId="0" fontId="2" fillId="0" borderId="21" xfId="0" applyFont="1" applyBorder="1" applyAlignment="1">
      <alignment horizontal="center" vertical="center" wrapText="1"/>
    </xf>
    <xf numFmtId="0" fontId="3" fillId="0" borderId="2" xfId="0" applyFont="1" applyBorder="1" applyAlignment="1">
      <alignment horizontal="left" vertical="top" wrapText="1"/>
    </xf>
    <xf numFmtId="0" fontId="3" fillId="0" borderId="2" xfId="0" applyFont="1" applyBorder="1" applyAlignment="1">
      <alignment horizontal="justify" vertical="center" wrapText="1"/>
    </xf>
    <xf numFmtId="0" fontId="2" fillId="0" borderId="34" xfId="0" applyFont="1" applyBorder="1" applyAlignment="1">
      <alignment horizontal="center" vertical="center"/>
    </xf>
    <xf numFmtId="0" fontId="2" fillId="0" borderId="1" xfId="0" applyFont="1" applyBorder="1" applyAlignment="1">
      <alignment horizontal="center" vertical="center" wrapText="1"/>
    </xf>
    <xf numFmtId="0" fontId="13" fillId="5" borderId="2" xfId="0" applyFont="1" applyFill="1" applyBorder="1" applyAlignment="1">
      <alignment horizontal="center" vertical="center" wrapText="1"/>
    </xf>
    <xf numFmtId="0" fontId="1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3" fillId="0" borderId="0" xfId="0" applyFont="1" applyAlignment="1">
      <alignment horizontal="center" wrapText="1"/>
    </xf>
    <xf numFmtId="0" fontId="7" fillId="0" borderId="8" xfId="0" applyFont="1" applyBorder="1" applyAlignment="1">
      <alignment vertical="center" wrapText="1"/>
    </xf>
    <xf numFmtId="0" fontId="3" fillId="0" borderId="1" xfId="0" applyFont="1" applyBorder="1" applyAlignment="1">
      <alignment vertical="center" wrapText="1"/>
    </xf>
    <xf numFmtId="0" fontId="3" fillId="2" borderId="8" xfId="0" applyFont="1" applyFill="1" applyBorder="1" applyAlignment="1">
      <alignment horizontal="center" vertical="center" wrapText="1"/>
    </xf>
    <xf numFmtId="0" fontId="0" fillId="0" borderId="2" xfId="0" applyBorder="1"/>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3" fillId="6" borderId="0" xfId="0" applyFont="1" applyFill="1" applyAlignment="1">
      <alignment horizontal="center" vertical="center"/>
    </xf>
    <xf numFmtId="0" fontId="3" fillId="3" borderId="0" xfId="0" applyFont="1" applyFill="1" applyAlignment="1">
      <alignment wrapText="1"/>
    </xf>
    <xf numFmtId="0" fontId="3" fillId="0" borderId="1" xfId="0" applyFont="1" applyBorder="1"/>
    <xf numFmtId="0" fontId="3" fillId="3" borderId="1" xfId="0" applyFont="1" applyFill="1" applyBorder="1"/>
    <xf numFmtId="0" fontId="3" fillId="3" borderId="1" xfId="0" applyFont="1" applyFill="1" applyBorder="1" applyAlignment="1">
      <alignment wrapText="1"/>
    </xf>
    <xf numFmtId="0" fontId="22" fillId="0" borderId="32" xfId="0" applyFont="1" applyBorder="1"/>
    <xf numFmtId="0" fontId="22" fillId="3" borderId="32" xfId="0" applyFont="1" applyFill="1" applyBorder="1" applyAlignment="1">
      <alignment horizontal="center" vertical="center"/>
    </xf>
    <xf numFmtId="0" fontId="3" fillId="0" borderId="2" xfId="0" applyFont="1" applyBorder="1" applyAlignment="1">
      <alignment horizontal="left" vertical="center"/>
    </xf>
    <xf numFmtId="0" fontId="23" fillId="0" borderId="2" xfId="0" applyFont="1" applyBorder="1" applyAlignment="1">
      <alignment vertical="center"/>
    </xf>
    <xf numFmtId="0" fontId="23" fillId="0" borderId="2" xfId="0" applyFont="1" applyBorder="1" applyAlignment="1">
      <alignment horizontal="left" vertical="center" wrapText="1"/>
    </xf>
    <xf numFmtId="0" fontId="23" fillId="0" borderId="2" xfId="0" applyFont="1" applyBorder="1" applyAlignment="1">
      <alignment vertical="center" wrapText="1"/>
    </xf>
    <xf numFmtId="0" fontId="23" fillId="0" borderId="0" xfId="0" applyFont="1" applyAlignment="1">
      <alignment vertical="center" wrapText="1"/>
    </xf>
    <xf numFmtId="0" fontId="15" fillId="0" borderId="2" xfId="0" applyFont="1" applyBorder="1" applyAlignment="1">
      <alignment horizontal="center" vertical="center"/>
    </xf>
    <xf numFmtId="0" fontId="15" fillId="0" borderId="18" xfId="0" applyFont="1" applyBorder="1" applyAlignment="1">
      <alignment horizontal="center" vertical="center"/>
    </xf>
    <xf numFmtId="0" fontId="27" fillId="0" borderId="0" xfId="0" applyFont="1" applyAlignment="1">
      <alignment horizontal="center" vertical="center" wrapText="1"/>
    </xf>
    <xf numFmtId="0" fontId="3" fillId="0" borderId="2" xfId="0" applyFont="1" applyBorder="1" applyAlignment="1">
      <alignment horizontal="center"/>
    </xf>
    <xf numFmtId="0" fontId="3" fillId="1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0" fillId="0" borderId="2" xfId="0" applyBorder="1" applyAlignment="1" applyProtection="1">
      <alignment horizontal="center" vertical="center" wrapText="1"/>
      <protection locked="0"/>
    </xf>
    <xf numFmtId="0" fontId="5" fillId="4" borderId="7" xfId="0" applyFont="1" applyFill="1" applyBorder="1" applyAlignment="1">
      <alignment horizontal="center" vertical="center"/>
    </xf>
    <xf numFmtId="0" fontId="5" fillId="4" borderId="0" xfId="0" applyFont="1" applyFill="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14" fontId="3" fillId="0" borderId="2" xfId="0" applyNumberFormat="1" applyFont="1" applyBorder="1" applyAlignment="1">
      <alignment horizontal="center"/>
    </xf>
    <xf numFmtId="0" fontId="3" fillId="0" borderId="2" xfId="0" applyFont="1" applyBorder="1" applyAlignment="1">
      <alignment horizontal="center"/>
    </xf>
    <xf numFmtId="0" fontId="3" fillId="0" borderId="31" xfId="0" applyFont="1" applyBorder="1" applyAlignment="1">
      <alignment horizontal="center" wrapText="1"/>
    </xf>
    <xf numFmtId="0" fontId="3" fillId="0" borderId="21" xfId="0" applyFont="1" applyBorder="1" applyAlignment="1">
      <alignment horizontal="center" wrapText="1"/>
    </xf>
    <xf numFmtId="0" fontId="3" fillId="0" borderId="32" xfId="0" applyFont="1" applyBorder="1" applyAlignment="1">
      <alignment horizontal="center" wrapText="1"/>
    </xf>
    <xf numFmtId="0" fontId="3" fillId="0" borderId="33" xfId="0" applyFont="1" applyBorder="1" applyAlignment="1">
      <alignment horizontal="center" wrapText="1"/>
    </xf>
    <xf numFmtId="0" fontId="3" fillId="0" borderId="34" xfId="0" applyFont="1" applyBorder="1" applyAlignment="1">
      <alignment horizontal="center" wrapText="1"/>
    </xf>
    <xf numFmtId="0" fontId="3" fillId="0" borderId="23" xfId="0" applyFont="1" applyBorder="1" applyAlignment="1">
      <alignment horizontal="center" wrapText="1"/>
    </xf>
    <xf numFmtId="0" fontId="5" fillId="4" borderId="29" xfId="0" applyFont="1" applyFill="1" applyBorder="1" applyAlignment="1">
      <alignment horizontal="left" vertical="center"/>
    </xf>
    <xf numFmtId="0" fontId="5" fillId="4" borderId="52"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 xfId="0" applyFont="1" applyBorder="1" applyAlignment="1">
      <alignment horizontal="center" vertical="center" wrapText="1"/>
    </xf>
    <xf numFmtId="0" fontId="5" fillId="4" borderId="4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0" xfId="0" applyFont="1" applyFill="1" applyBorder="1" applyAlignment="1">
      <alignment horizontal="left" vertical="center"/>
    </xf>
    <xf numFmtId="0" fontId="5" fillId="4" borderId="20"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7" fillId="0" borderId="0" xfId="0" applyFont="1" applyAlignment="1">
      <alignment horizontal="center"/>
    </xf>
    <xf numFmtId="0" fontId="3" fillId="0" borderId="0" xfId="0" applyFont="1" applyAlignment="1">
      <alignment horizont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5" fillId="5" borderId="20" xfId="0" applyFont="1" applyFill="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9" fillId="0" borderId="2" xfId="0" applyFont="1" applyBorder="1" applyAlignment="1">
      <alignment horizontal="center" vertical="center"/>
    </xf>
    <xf numFmtId="0" fontId="9" fillId="3" borderId="2" xfId="0" applyFont="1" applyFill="1" applyBorder="1" applyAlignment="1">
      <alignment horizontal="center" vertical="center"/>
    </xf>
    <xf numFmtId="0" fontId="9" fillId="3" borderId="2" xfId="0" applyFont="1" applyFill="1" applyBorder="1" applyAlignment="1">
      <alignment horizont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44"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41" xfId="0" applyFont="1" applyBorder="1" applyAlignment="1">
      <alignment horizontal="center" vertical="center"/>
    </xf>
    <xf numFmtId="0" fontId="16" fillId="0" borderId="45" xfId="0" applyFont="1" applyBorder="1" applyAlignment="1">
      <alignment horizontal="center" vertical="center"/>
    </xf>
    <xf numFmtId="0" fontId="16" fillId="0" borderId="20" xfId="0" applyFont="1" applyBorder="1" applyAlignment="1">
      <alignment horizontal="center" vertical="center"/>
    </xf>
    <xf numFmtId="0" fontId="16" fillId="0" borderId="46" xfId="0" applyFont="1" applyBorder="1" applyAlignment="1">
      <alignment horizontal="center" vertical="center"/>
    </xf>
    <xf numFmtId="0" fontId="0" fillId="0" borderId="6" xfId="0" applyBorder="1" applyAlignment="1">
      <alignment horizontal="center"/>
    </xf>
    <xf numFmtId="0" fontId="0" fillId="0" borderId="0" xfId="0" applyAlignment="1">
      <alignment horizontal="center"/>
    </xf>
    <xf numFmtId="0" fontId="0" fillId="0" borderId="42" xfId="0" applyBorder="1" applyAlignment="1">
      <alignment horizontal="center"/>
    </xf>
    <xf numFmtId="0" fontId="0" fillId="0" borderId="25" xfId="0" applyBorder="1" applyAlignment="1">
      <alignment horizont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1" fillId="0" borderId="41" xfId="0" applyFont="1" applyBorder="1" applyAlignment="1">
      <alignment horizontal="center" vertical="center"/>
    </xf>
    <xf numFmtId="0" fontId="1" fillId="0" borderId="6" xfId="0" applyFont="1" applyBorder="1" applyAlignment="1">
      <alignment horizontal="center" vertical="center"/>
    </xf>
    <xf numFmtId="0" fontId="1" fillId="0" borderId="42" xfId="0" applyFont="1" applyBorder="1" applyAlignment="1">
      <alignment horizontal="center" vertical="center"/>
    </xf>
    <xf numFmtId="0" fontId="1" fillId="0" borderId="25" xfId="0" applyFont="1" applyBorder="1" applyAlignment="1">
      <alignment horizontal="center" vertical="center"/>
    </xf>
    <xf numFmtId="0" fontId="1" fillId="0" borderId="43" xfId="0" applyFont="1" applyBorder="1" applyAlignment="1">
      <alignment horizontal="center" vertical="center"/>
    </xf>
    <xf numFmtId="0" fontId="0" fillId="0" borderId="47" xfId="0" applyBorder="1" applyAlignment="1">
      <alignment horizontal="center"/>
    </xf>
    <xf numFmtId="0" fontId="0" fillId="0" borderId="48" xfId="0" applyBorder="1" applyAlignment="1">
      <alignment horizont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9" fillId="0" borderId="25" xfId="0" applyFont="1" applyBorder="1" applyAlignment="1">
      <alignment horizontal="center" vertical="center" wrapText="1"/>
    </xf>
    <xf numFmtId="0" fontId="9" fillId="0" borderId="25" xfId="0" applyFont="1" applyBorder="1" applyAlignment="1">
      <alignment horizontal="center" vertical="center"/>
    </xf>
    <xf numFmtId="0" fontId="9" fillId="13" borderId="2" xfId="0" applyFont="1" applyFill="1" applyBorder="1" applyAlignment="1">
      <alignment horizontal="center" vertical="center" wrapText="1"/>
    </xf>
    <xf numFmtId="0" fontId="9" fillId="13" borderId="2" xfId="0" applyFont="1" applyFill="1" applyBorder="1" applyAlignment="1">
      <alignment horizontal="center" vertical="center"/>
    </xf>
    <xf numFmtId="0" fontId="3" fillId="0" borderId="20" xfId="0" applyFont="1" applyBorder="1" applyAlignment="1">
      <alignment horizontal="center"/>
    </xf>
    <xf numFmtId="0" fontId="9" fillId="13" borderId="30" xfId="0" applyFont="1" applyFill="1" applyBorder="1" applyAlignment="1">
      <alignment horizontal="center" vertical="center" wrapText="1"/>
    </xf>
    <xf numFmtId="0" fontId="9" fillId="13" borderId="0" xfId="0" applyFont="1" applyFill="1" applyAlignment="1">
      <alignment horizontal="center" vertical="center" wrapText="1"/>
    </xf>
    <xf numFmtId="0" fontId="3" fillId="0" borderId="12" xfId="0" applyFont="1" applyBorder="1" applyAlignment="1">
      <alignment horizontal="center"/>
    </xf>
    <xf numFmtId="0" fontId="3" fillId="0" borderId="15" xfId="0" applyFont="1" applyBorder="1" applyAlignment="1">
      <alignment horizontal="center"/>
    </xf>
    <xf numFmtId="0" fontId="3" fillId="0" borderId="17" xfId="0" applyFont="1" applyBorder="1" applyAlignment="1">
      <alignment horizontal="center"/>
    </xf>
    <xf numFmtId="0" fontId="15" fillId="0" borderId="13" xfId="0" applyFont="1" applyBorder="1" applyAlignment="1">
      <alignment horizontal="center" vertical="center"/>
    </xf>
    <xf numFmtId="0" fontId="15" fillId="0" borderId="2" xfId="0" applyFont="1" applyBorder="1" applyAlignment="1">
      <alignment horizontal="center" vertical="center"/>
    </xf>
    <xf numFmtId="0" fontId="15" fillId="0" borderId="18" xfId="0" applyFont="1" applyBorder="1" applyAlignment="1">
      <alignment horizontal="center" vertical="center"/>
    </xf>
  </cellXfs>
  <cellStyles count="5">
    <cellStyle name="Millares [0] 2" xfId="3" xr:uid="{00000000-0005-0000-0000-000000000000}"/>
    <cellStyle name="Normal" xfId="0" builtinId="0"/>
    <cellStyle name="Normal 2" xfId="2" xr:uid="{00000000-0005-0000-0000-000002000000}"/>
    <cellStyle name="Normal 2 2" xfId="4" xr:uid="{00000000-0005-0000-0000-000003000000}"/>
    <cellStyle name="Normal 3" xfId="1" xr:uid="{00000000-0005-0000-0000-000004000000}"/>
  </cellStyles>
  <dxfs count="8">
    <dxf>
      <fill>
        <patternFill>
          <bgColor theme="9"/>
        </patternFill>
      </fill>
    </dxf>
    <dxf>
      <fill>
        <patternFill>
          <bgColor rgb="FFFFFF00"/>
        </patternFill>
      </fill>
    </dxf>
    <dxf>
      <font>
        <color auto="1"/>
      </font>
      <fill>
        <patternFill>
          <bgColor rgb="FFFFC000"/>
        </patternFill>
      </fill>
    </dxf>
    <dxf>
      <fill>
        <patternFill>
          <bgColor rgb="FFFF0000"/>
        </patternFill>
      </fill>
    </dxf>
    <dxf>
      <fill>
        <patternFill>
          <bgColor theme="9"/>
        </patternFill>
      </fill>
    </dxf>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1006928</xdr:colOff>
      <xdr:row>0</xdr:row>
      <xdr:rowOff>13608</xdr:rowOff>
    </xdr:from>
    <xdr:to>
      <xdr:col>1</xdr:col>
      <xdr:colOff>69540</xdr:colOff>
      <xdr:row>3</xdr:row>
      <xdr:rowOff>299357</xdr:rowOff>
    </xdr:to>
    <xdr:pic>
      <xdr:nvPicPr>
        <xdr:cNvPr id="2" name="Imagen 1">
          <a:extLst>
            <a:ext uri="{FF2B5EF4-FFF2-40B4-BE49-F238E27FC236}">
              <a16:creationId xmlns:a16="http://schemas.microsoft.com/office/drawing/2014/main" id="{1F1158D3-DF8D-457F-88DB-C64C02FAE4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928" y="13608"/>
          <a:ext cx="1178976" cy="10341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0</xdr:row>
      <xdr:rowOff>268061</xdr:rowOff>
    </xdr:from>
    <xdr:to>
      <xdr:col>1</xdr:col>
      <xdr:colOff>4083</xdr:colOff>
      <xdr:row>2</xdr:row>
      <xdr:rowOff>258535</xdr:rowOff>
    </xdr:to>
    <xdr:pic>
      <xdr:nvPicPr>
        <xdr:cNvPr id="2" name="Imagen 1">
          <a:extLst>
            <a:ext uri="{FF2B5EF4-FFF2-40B4-BE49-F238E27FC236}">
              <a16:creationId xmlns:a16="http://schemas.microsoft.com/office/drawing/2014/main" id="{24EC867A-D92A-4650-9E1A-6226BF18A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2" y="268061"/>
          <a:ext cx="791936" cy="7588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104776</xdr:rowOff>
    </xdr:from>
    <xdr:ext cx="695325" cy="677634"/>
    <xdr:pic>
      <xdr:nvPicPr>
        <xdr:cNvPr id="2" name="Imagen 1">
          <a:extLst>
            <a:ext uri="{FF2B5EF4-FFF2-40B4-BE49-F238E27FC236}">
              <a16:creationId xmlns:a16="http://schemas.microsoft.com/office/drawing/2014/main" id="{BD797638-968E-4361-A753-F11DD05268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04776"/>
          <a:ext cx="695325" cy="6776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4</xdr:col>
      <xdr:colOff>511968</xdr:colOff>
      <xdr:row>1</xdr:row>
      <xdr:rowOff>273843</xdr:rowOff>
    </xdr:from>
    <xdr:to>
      <xdr:col>6</xdr:col>
      <xdr:colOff>678656</xdr:colOff>
      <xdr:row>5</xdr:row>
      <xdr:rowOff>511968</xdr:rowOff>
    </xdr:to>
    <xdr:sp macro="" textlink="">
      <xdr:nvSpPr>
        <xdr:cNvPr id="2" name="Rectángulo 1">
          <a:extLst>
            <a:ext uri="{FF2B5EF4-FFF2-40B4-BE49-F238E27FC236}">
              <a16:creationId xmlns:a16="http://schemas.microsoft.com/office/drawing/2014/main" id="{00000000-0008-0000-0200-000002000000}"/>
            </a:ext>
          </a:extLst>
        </xdr:cNvPr>
        <xdr:cNvSpPr/>
      </xdr:nvSpPr>
      <xdr:spPr>
        <a:xfrm>
          <a:off x="2869406" y="821531"/>
          <a:ext cx="2012156" cy="3679031"/>
        </a:xfrm>
        <a:prstGeom prst="rect">
          <a:avLst/>
        </a:pr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619123</xdr:colOff>
      <xdr:row>2</xdr:row>
      <xdr:rowOff>547687</xdr:rowOff>
    </xdr:from>
    <xdr:to>
      <xdr:col>6</xdr:col>
      <xdr:colOff>714374</xdr:colOff>
      <xdr:row>5</xdr:row>
      <xdr:rowOff>285749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2976561" y="1964531"/>
          <a:ext cx="1940719" cy="2309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b="1">
              <a:solidFill>
                <a:schemeClr val="bg1"/>
              </a:solidFill>
            </a:rPr>
            <a:t>APLICA PARA RIESGOS DE CORRUPCIÓN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38100</xdr:rowOff>
    </xdr:from>
    <xdr:to>
      <xdr:col>0</xdr:col>
      <xdr:colOff>1047750</xdr:colOff>
      <xdr:row>3</xdr:row>
      <xdr:rowOff>191625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38100"/>
          <a:ext cx="923925" cy="8747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30"/>
  <sheetViews>
    <sheetView showGridLines="0" tabSelected="1" view="pageBreakPreview" zoomScaleNormal="100" zoomScaleSheetLayoutView="100" workbookViewId="0">
      <pane ySplit="7" topLeftCell="A8" activePane="bottomLeft" state="frozen"/>
      <selection pane="bottomLeft" activeCell="C8" sqref="C8"/>
    </sheetView>
  </sheetViews>
  <sheetFormatPr baseColWidth="10" defaultColWidth="0" defaultRowHeight="13.8" x14ac:dyDescent="0.25"/>
  <cols>
    <col min="1" max="1" width="31.88671875" style="149" customWidth="1"/>
    <col min="2" max="2" width="23.109375" style="144" customWidth="1"/>
    <col min="3" max="3" width="27.44140625" style="144" customWidth="1"/>
    <col min="4" max="4" width="29.44140625" style="144" customWidth="1"/>
    <col min="5" max="5" width="32.88671875" style="144" customWidth="1"/>
    <col min="6" max="6" width="18.44140625" style="16" customWidth="1"/>
    <col min="7" max="7" width="21.6640625" style="144" customWidth="1"/>
    <col min="8" max="8" width="35.88671875" style="144" customWidth="1"/>
    <col min="9" max="9" width="41.44140625" style="144" customWidth="1"/>
    <col min="10" max="10" width="37.44140625" style="145" customWidth="1"/>
    <col min="11" max="12" width="23.33203125" style="16" customWidth="1"/>
    <col min="13" max="13" width="20.88671875" style="16" customWidth="1"/>
    <col min="14" max="14" width="39.44140625" style="145" customWidth="1"/>
    <col min="15" max="15" width="49.6640625" style="146" customWidth="1"/>
    <col min="16" max="16" width="20" style="127" customWidth="1"/>
    <col min="17" max="17" width="20.88671875" style="127" customWidth="1"/>
    <col min="18" max="18" width="18.33203125" style="127" customWidth="1"/>
    <col min="19" max="19" width="40.6640625" style="127" customWidth="1"/>
    <col min="20" max="20" width="25.88671875" style="16" customWidth="1"/>
    <col min="21" max="21" width="22.44140625" style="144" customWidth="1"/>
    <col min="22" max="22" width="20" style="16" customWidth="1"/>
    <col min="23" max="23" width="20" style="155" customWidth="1"/>
    <col min="24" max="24" width="21.88671875" style="144" customWidth="1"/>
    <col min="25" max="25" width="21.33203125" style="144" customWidth="1"/>
    <col min="26" max="26" width="19" style="144" customWidth="1"/>
    <col min="27" max="27" width="22.33203125" style="144" customWidth="1"/>
    <col min="28" max="28" width="42" style="146" customWidth="1"/>
    <col min="29" max="29" width="25.88671875" style="146" customWidth="1"/>
    <col min="30" max="30" width="32.44140625" style="146" customWidth="1"/>
    <col min="31" max="31" width="31.44140625" style="12" customWidth="1"/>
    <col min="32" max="32" width="28.88671875" style="17" customWidth="1"/>
    <col min="33" max="33" width="33" style="149" customWidth="1"/>
    <col min="34" max="34" width="18.33203125" style="16" customWidth="1"/>
    <col min="35" max="35" width="20.109375" style="16" customWidth="1"/>
    <col min="36" max="36" width="16.88671875" style="127" customWidth="1"/>
    <col min="37" max="37" width="16.44140625" style="127" customWidth="1"/>
    <col min="38" max="38" width="11.44140625" style="12" hidden="1" customWidth="1"/>
    <col min="39" max="16384" width="0" style="12" hidden="1"/>
  </cols>
  <sheetData>
    <row r="1" spans="1:37" ht="20.25" customHeight="1" x14ac:dyDescent="0.25">
      <c r="A1" s="181"/>
      <c r="B1" s="182"/>
      <c r="C1" s="191" t="s">
        <v>0</v>
      </c>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1" t="s">
        <v>1</v>
      </c>
      <c r="AI1" s="193"/>
      <c r="AJ1" s="179">
        <v>43990</v>
      </c>
      <c r="AK1" s="179"/>
    </row>
    <row r="2" spans="1:37" ht="18.75" customHeight="1" x14ac:dyDescent="0.25">
      <c r="A2" s="183"/>
      <c r="B2" s="184"/>
      <c r="C2" s="191" t="s">
        <v>2</v>
      </c>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1" t="s">
        <v>3</v>
      </c>
      <c r="AI2" s="193"/>
      <c r="AJ2" s="179">
        <v>43992</v>
      </c>
      <c r="AK2" s="179"/>
    </row>
    <row r="3" spans="1:37" ht="19.5" customHeight="1" x14ac:dyDescent="0.25">
      <c r="A3" s="183"/>
      <c r="B3" s="184"/>
      <c r="C3" s="191" t="s">
        <v>4</v>
      </c>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77" t="s">
        <v>5</v>
      </c>
      <c r="AI3" s="178"/>
      <c r="AJ3" s="180">
        <v>1</v>
      </c>
      <c r="AK3" s="180"/>
    </row>
    <row r="4" spans="1:37" ht="24.75" customHeight="1" x14ac:dyDescent="0.25">
      <c r="A4" s="185"/>
      <c r="B4" s="186"/>
      <c r="C4" s="191" t="s">
        <v>6</v>
      </c>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77" t="s">
        <v>7</v>
      </c>
      <c r="AI4" s="178"/>
      <c r="AJ4" s="180">
        <v>1</v>
      </c>
      <c r="AK4" s="180"/>
    </row>
    <row r="5" spans="1:37" ht="14.4" thickBot="1" x14ac:dyDescent="0.3">
      <c r="AE5" s="15"/>
    </row>
    <row r="6" spans="1:37" x14ac:dyDescent="0.25">
      <c r="A6" s="194" t="s">
        <v>8</v>
      </c>
      <c r="B6" s="195"/>
      <c r="C6" s="195"/>
      <c r="D6" s="195"/>
      <c r="E6" s="196"/>
      <c r="F6" s="197"/>
      <c r="G6" s="197"/>
      <c r="H6" s="197"/>
      <c r="I6" s="197"/>
      <c r="J6" s="198"/>
      <c r="K6" s="200" t="s">
        <v>9</v>
      </c>
      <c r="L6" s="189"/>
      <c r="M6" s="189"/>
      <c r="N6" s="199" t="s">
        <v>10</v>
      </c>
      <c r="O6" s="197"/>
      <c r="P6" s="197"/>
      <c r="Q6" s="197"/>
      <c r="R6" s="197"/>
      <c r="S6" s="197"/>
      <c r="T6" s="197"/>
      <c r="U6" s="197"/>
      <c r="V6" s="197"/>
      <c r="W6" s="198"/>
      <c r="X6" s="201" t="s">
        <v>11</v>
      </c>
      <c r="Y6" s="201"/>
      <c r="Z6" s="202"/>
      <c r="AA6" s="175" t="s">
        <v>12</v>
      </c>
      <c r="AB6" s="176"/>
      <c r="AC6" s="176"/>
      <c r="AD6" s="176"/>
      <c r="AE6" s="176"/>
      <c r="AF6" s="188" t="s">
        <v>13</v>
      </c>
      <c r="AG6" s="189"/>
      <c r="AH6" s="189"/>
      <c r="AI6" s="190"/>
      <c r="AJ6" s="187" t="s">
        <v>14</v>
      </c>
      <c r="AK6" s="187"/>
    </row>
    <row r="7" spans="1:37" s="17" customFormat="1" ht="55.2" x14ac:dyDescent="0.3">
      <c r="A7" s="11" t="s">
        <v>15</v>
      </c>
      <c r="B7" s="11" t="s">
        <v>16</v>
      </c>
      <c r="C7" s="11" t="s">
        <v>17</v>
      </c>
      <c r="D7" s="11" t="s">
        <v>18</v>
      </c>
      <c r="E7" s="11" t="s">
        <v>19</v>
      </c>
      <c r="F7" s="11" t="s">
        <v>20</v>
      </c>
      <c r="G7" s="11" t="s">
        <v>21</v>
      </c>
      <c r="H7" s="11" t="s">
        <v>22</v>
      </c>
      <c r="I7" s="11" t="s">
        <v>23</v>
      </c>
      <c r="J7" s="11" t="s">
        <v>24</v>
      </c>
      <c r="K7" s="11" t="s">
        <v>25</v>
      </c>
      <c r="L7" s="11" t="s">
        <v>26</v>
      </c>
      <c r="M7" s="11" t="s">
        <v>27</v>
      </c>
      <c r="N7" s="11" t="s">
        <v>28</v>
      </c>
      <c r="O7" s="11" t="s">
        <v>29</v>
      </c>
      <c r="P7" s="142" t="s">
        <v>30</v>
      </c>
      <c r="Q7" s="142" t="s">
        <v>31</v>
      </c>
      <c r="R7" s="142" t="s">
        <v>32</v>
      </c>
      <c r="S7" s="142" t="s">
        <v>33</v>
      </c>
      <c r="T7" s="142" t="s">
        <v>34</v>
      </c>
      <c r="U7" s="142" t="s">
        <v>35</v>
      </c>
      <c r="V7" s="142" t="s">
        <v>36</v>
      </c>
      <c r="W7" s="142" t="s">
        <v>37</v>
      </c>
      <c r="X7" s="11" t="s">
        <v>38</v>
      </c>
      <c r="Y7" s="11" t="s">
        <v>39</v>
      </c>
      <c r="Z7" s="11" t="s">
        <v>40</v>
      </c>
      <c r="AA7" s="11" t="s">
        <v>41</v>
      </c>
      <c r="AB7" s="11" t="s">
        <v>42</v>
      </c>
      <c r="AC7" s="11" t="s">
        <v>43</v>
      </c>
      <c r="AD7" s="11" t="s">
        <v>44</v>
      </c>
      <c r="AE7" s="11" t="s">
        <v>45</v>
      </c>
      <c r="AF7" s="11" t="s">
        <v>46</v>
      </c>
      <c r="AG7" s="11" t="s">
        <v>47</v>
      </c>
      <c r="AH7" s="11" t="s">
        <v>48</v>
      </c>
      <c r="AI7" s="11" t="s">
        <v>49</v>
      </c>
      <c r="AJ7" s="11" t="s">
        <v>50</v>
      </c>
      <c r="AK7" s="11" t="s">
        <v>51</v>
      </c>
    </row>
    <row r="8" spans="1:37" s="153" customFormat="1" ht="43.2" x14ac:dyDescent="0.3">
      <c r="A8" s="126" t="s">
        <v>52</v>
      </c>
      <c r="B8" s="126" t="s">
        <v>53</v>
      </c>
      <c r="C8" s="126" t="s">
        <v>249</v>
      </c>
      <c r="D8" s="126" t="s">
        <v>55</v>
      </c>
      <c r="E8" s="126" t="s">
        <v>56</v>
      </c>
      <c r="F8" s="126" t="str">
        <f>VLOOKUP($E8,RIESGOS!$B$8:$D$112,3,FALSE)</f>
        <v>R043</v>
      </c>
      <c r="G8" s="126" t="s">
        <v>57</v>
      </c>
      <c r="H8" s="126" t="s">
        <v>58</v>
      </c>
      <c r="I8" s="126" t="s">
        <v>59</v>
      </c>
      <c r="J8" s="126" t="s">
        <v>60</v>
      </c>
      <c r="K8" s="126" t="s">
        <v>61</v>
      </c>
      <c r="L8" s="126" t="s">
        <v>62</v>
      </c>
      <c r="M8" s="152" t="str">
        <f>VLOOKUP(VLOOKUP($K8,'LISTAS REF'!$K$2:$M$6,3,FALSE),MAPACALOR!$B$2:$G$6,VLOOKUP($L8,'LISTAS REF'!$L$2:$M$6,2,FALSE)+1,FALSE)</f>
        <v>ALTO</v>
      </c>
      <c r="N8" s="126" t="s">
        <v>63</v>
      </c>
      <c r="O8" s="126" t="s">
        <v>64</v>
      </c>
      <c r="P8" s="126" t="s">
        <v>65</v>
      </c>
      <c r="Q8" s="126" t="s">
        <v>66</v>
      </c>
      <c r="R8" s="126" t="s">
        <v>67</v>
      </c>
      <c r="S8" s="126" t="s">
        <v>68</v>
      </c>
      <c r="T8" s="126" t="s">
        <v>69</v>
      </c>
      <c r="U8" s="126" t="s">
        <v>70</v>
      </c>
      <c r="V8" s="126" t="s">
        <v>71</v>
      </c>
      <c r="W8" s="154" t="str">
        <f t="shared" ref="W8:W13" si="0">IF(SUM(MID(P8,1,SEARCH(".",P8)-1),MID(Q8,1,SEARCH(".",Q8)-1),MID(R8,1,SEARCH(".",R8)-1),MID(S8,1,SEARCH(".",S8)-1),MID(T8,1,SEARCH(".",T8)-1),MID(U8,1,SEARCH(".",U8)-1),MID(V8,1,SEARCH(".",V8)-1))&gt;=95,"FUERTE",IF(SUM(MID(P8,1,SEARCH(".",P8)-1),MID(Q8,1,SEARCH(".",Q8)-1),MID(R8,1,SEARCH(".",R8)-1),MID(S8,1,SEARCH(".",S8)-1),MID(T8,1,SEARCH(".",T8)-1),MID(U8,1,SEARCH(".",U8)-1),MID(V8,1,SEARCH(".",V8)-1))&lt;=85,"DÉBIL","MODERADO"))</f>
        <v>DÉBIL</v>
      </c>
      <c r="X8" s="126" t="s">
        <v>72</v>
      </c>
      <c r="Y8" s="126" t="s">
        <v>62</v>
      </c>
      <c r="Z8" s="152" t="str">
        <f>VLOOKUP(VLOOKUP($X8,'LISTAS REF'!$K$2:$M$6,3,FALSE),MAPACALOR!$B$2:$G$6,VLOOKUP($Y8,'LISTAS REF'!$L$2:$M$6,2,FALSE)+1,FALSE)</f>
        <v>MEDIO</v>
      </c>
      <c r="AA8" s="126" t="s">
        <v>73</v>
      </c>
      <c r="AB8" s="126" t="s">
        <v>74</v>
      </c>
      <c r="AC8" s="126" t="s">
        <v>75</v>
      </c>
      <c r="AD8" s="126" t="s">
        <v>378</v>
      </c>
      <c r="AE8" s="126" t="s">
        <v>76</v>
      </c>
      <c r="AF8" s="126" t="s">
        <v>77</v>
      </c>
      <c r="AG8" s="126" t="s">
        <v>78</v>
      </c>
      <c r="AH8" s="126" t="s">
        <v>160</v>
      </c>
      <c r="AI8" s="126" t="s">
        <v>80</v>
      </c>
    </row>
    <row r="9" spans="1:37" s="153" customFormat="1" ht="43.2" x14ac:dyDescent="0.3">
      <c r="A9" s="126" t="s">
        <v>52</v>
      </c>
      <c r="B9" s="126" t="s">
        <v>53</v>
      </c>
      <c r="C9" s="126" t="s">
        <v>204</v>
      </c>
      <c r="D9" s="126" t="s">
        <v>55</v>
      </c>
      <c r="E9" s="126" t="s">
        <v>81</v>
      </c>
      <c r="F9" s="126" t="str">
        <f>VLOOKUP($E9,RIESGOS!$B$8:$D$112,3,FALSE)</f>
        <v>R041</v>
      </c>
      <c r="G9" s="126" t="s">
        <v>82</v>
      </c>
      <c r="H9" s="126" t="s">
        <v>58</v>
      </c>
      <c r="I9" s="126" t="s">
        <v>59</v>
      </c>
      <c r="J9" s="126" t="s">
        <v>60</v>
      </c>
      <c r="K9" s="126" t="s">
        <v>72</v>
      </c>
      <c r="L9" s="126" t="s">
        <v>86</v>
      </c>
      <c r="M9" s="152" t="str">
        <f>VLOOKUP(VLOOKUP($K9,'LISTAS REF'!$K$2:$M$6,3,FALSE),MAPACALOR!$B$2:$G$6,VLOOKUP($L9,'LISTAS REF'!$L$2:$M$6,2,FALSE)+1,FALSE)</f>
        <v>ALTO</v>
      </c>
      <c r="N9" s="126" t="s">
        <v>167</v>
      </c>
      <c r="O9" s="126" t="s">
        <v>88</v>
      </c>
      <c r="P9" s="126" t="s">
        <v>65</v>
      </c>
      <c r="Q9" s="126" t="s">
        <v>66</v>
      </c>
      <c r="R9" s="126" t="s">
        <v>67</v>
      </c>
      <c r="S9" s="126" t="s">
        <v>89</v>
      </c>
      <c r="T9" s="126" t="s">
        <v>69</v>
      </c>
      <c r="U9" s="126" t="s">
        <v>157</v>
      </c>
      <c r="V9" s="126" t="s">
        <v>71</v>
      </c>
      <c r="W9" s="154" t="str">
        <f t="shared" si="0"/>
        <v>FUERTE</v>
      </c>
      <c r="X9" s="126" t="s">
        <v>72</v>
      </c>
      <c r="Y9" s="126" t="s">
        <v>86</v>
      </c>
      <c r="Z9" s="152" t="str">
        <f>VLOOKUP(VLOOKUP($X9,'LISTAS REF'!$K$2:$M$6,3,FALSE),MAPACALOR!$B$2:$G$6,VLOOKUP($Y9,'LISTAS REF'!$L$2:$M$6,2,FALSE)+1,FALSE)</f>
        <v>ALTO</v>
      </c>
      <c r="AA9" s="126" t="s">
        <v>73</v>
      </c>
      <c r="AB9" s="126" t="s">
        <v>905</v>
      </c>
      <c r="AC9" s="126" t="s">
        <v>92</v>
      </c>
      <c r="AD9" s="126" t="s">
        <v>378</v>
      </c>
      <c r="AE9" s="126" t="s">
        <v>159</v>
      </c>
      <c r="AF9" s="126" t="s">
        <v>100</v>
      </c>
      <c r="AG9" s="126" t="s">
        <v>906</v>
      </c>
      <c r="AH9" s="126" t="s">
        <v>160</v>
      </c>
      <c r="AI9" s="126">
        <v>90</v>
      </c>
    </row>
    <row r="10" spans="1:37" s="153" customFormat="1" ht="57.6" x14ac:dyDescent="0.3">
      <c r="A10" s="126" t="s">
        <v>52</v>
      </c>
      <c r="B10" s="126" t="s">
        <v>53</v>
      </c>
      <c r="C10" s="126" t="s">
        <v>204</v>
      </c>
      <c r="D10" s="126" t="s">
        <v>55</v>
      </c>
      <c r="E10" s="126" t="s">
        <v>93</v>
      </c>
      <c r="F10" s="126" t="str">
        <f>VLOOKUP($E10,RIESGOS!$B$8:$D$112,3,FALSE)</f>
        <v>R049</v>
      </c>
      <c r="G10" s="126" t="s">
        <v>94</v>
      </c>
      <c r="H10" s="126" t="s">
        <v>58</v>
      </c>
      <c r="I10" s="126" t="s">
        <v>95</v>
      </c>
      <c r="J10" s="126" t="s">
        <v>96</v>
      </c>
      <c r="K10" s="126" t="s">
        <v>72</v>
      </c>
      <c r="L10" s="126" t="s">
        <v>86</v>
      </c>
      <c r="M10" s="152" t="str">
        <f>VLOOKUP(VLOOKUP($K10,'LISTAS REF'!$K$2:$M$6,3,FALSE),MAPACALOR!$B$2:$G$6,VLOOKUP($L10,'LISTAS REF'!$L$2:$M$6,2,FALSE)+1,FALSE)</f>
        <v>ALTO</v>
      </c>
      <c r="N10" s="126" t="s">
        <v>87</v>
      </c>
      <c r="O10" s="126" t="s">
        <v>97</v>
      </c>
      <c r="P10" s="126" t="s">
        <v>65</v>
      </c>
      <c r="Q10" s="126" t="s">
        <v>66</v>
      </c>
      <c r="R10" s="126" t="s">
        <v>67</v>
      </c>
      <c r="S10" s="126" t="s">
        <v>68</v>
      </c>
      <c r="T10" s="126" t="s">
        <v>69</v>
      </c>
      <c r="U10" s="126" t="s">
        <v>70</v>
      </c>
      <c r="V10" s="126" t="s">
        <v>71</v>
      </c>
      <c r="W10" s="154" t="str">
        <f t="shared" si="0"/>
        <v>DÉBIL</v>
      </c>
      <c r="X10" s="126" t="s">
        <v>72</v>
      </c>
      <c r="Y10" s="126" t="s">
        <v>62</v>
      </c>
      <c r="Z10" s="152" t="str">
        <f>VLOOKUP(VLOOKUP($X10,'LISTAS REF'!$K$2:$M$6,3,FALSE),MAPACALOR!$B$2:$G$6,VLOOKUP($Y10,'LISTAS REF'!$L$2:$M$6,2,FALSE)+1,FALSE)</f>
        <v>MEDIO</v>
      </c>
      <c r="AA10" s="126" t="s">
        <v>91</v>
      </c>
      <c r="AB10" s="126" t="s">
        <v>98</v>
      </c>
      <c r="AC10" s="126" t="s">
        <v>99</v>
      </c>
      <c r="AD10" s="126" t="s">
        <v>378</v>
      </c>
      <c r="AE10" s="126" t="s">
        <v>76</v>
      </c>
      <c r="AF10" s="126" t="s">
        <v>100</v>
      </c>
      <c r="AG10" s="126" t="s">
        <v>101</v>
      </c>
      <c r="AH10" s="126" t="s">
        <v>160</v>
      </c>
      <c r="AI10" s="126">
        <v>0</v>
      </c>
    </row>
    <row r="11" spans="1:37" s="153" customFormat="1" ht="43.2" x14ac:dyDescent="0.3">
      <c r="A11" s="126" t="s">
        <v>52</v>
      </c>
      <c r="B11" s="126" t="s">
        <v>53</v>
      </c>
      <c r="C11" s="126" t="s">
        <v>249</v>
      </c>
      <c r="D11" s="126" t="s">
        <v>55</v>
      </c>
      <c r="E11" s="126" t="s">
        <v>106</v>
      </c>
      <c r="F11" s="126" t="str">
        <f>VLOOKUP($E11,RIESGOS!$B$8:$D$112,3,FALSE)</f>
        <v>R051</v>
      </c>
      <c r="G11" s="126" t="s">
        <v>107</v>
      </c>
      <c r="H11" s="126" t="s">
        <v>108</v>
      </c>
      <c r="I11" s="126" t="s">
        <v>109</v>
      </c>
      <c r="J11" s="126" t="s">
        <v>110</v>
      </c>
      <c r="K11" s="126" t="s">
        <v>61</v>
      </c>
      <c r="L11" s="126" t="s">
        <v>111</v>
      </c>
      <c r="M11" s="152" t="str">
        <f>VLOOKUP(VLOOKUP($K11,'LISTAS REF'!$K$2:$M$6,3,FALSE),MAPACALOR!$B$2:$G$6,VLOOKUP($L11,'LISTAS REF'!$L$2:$M$6,2,FALSE)+1,FALSE)</f>
        <v>MUY ALTO</v>
      </c>
      <c r="N11" s="126" t="s">
        <v>63</v>
      </c>
      <c r="O11" s="126" t="s">
        <v>88</v>
      </c>
      <c r="P11" s="126" t="s">
        <v>65</v>
      </c>
      <c r="Q11" s="126" t="s">
        <v>66</v>
      </c>
      <c r="R11" s="126" t="s">
        <v>67</v>
      </c>
      <c r="S11" s="126" t="s">
        <v>89</v>
      </c>
      <c r="T11" s="126" t="s">
        <v>69</v>
      </c>
      <c r="U11" s="126" t="s">
        <v>70</v>
      </c>
      <c r="V11" s="126" t="s">
        <v>71</v>
      </c>
      <c r="W11" s="154" t="str">
        <f t="shared" si="0"/>
        <v>DÉBIL</v>
      </c>
      <c r="X11" s="126" t="s">
        <v>112</v>
      </c>
      <c r="Y11" s="126" t="s">
        <v>111</v>
      </c>
      <c r="Z11" s="152" t="str">
        <f>VLOOKUP(VLOOKUP($X11,'LISTAS REF'!$K$2:$M$6,3,FALSE),MAPACALOR!$B$2:$G$6,VLOOKUP($Y11,'LISTAS REF'!$L$2:$M$6,2,FALSE)+1,FALSE)</f>
        <v>MEDIO</v>
      </c>
      <c r="AA11" s="126" t="s">
        <v>91</v>
      </c>
      <c r="AB11" s="126" t="s">
        <v>113</v>
      </c>
      <c r="AC11" s="126" t="s">
        <v>114</v>
      </c>
      <c r="AD11" s="126" t="s">
        <v>378</v>
      </c>
      <c r="AE11" s="126" t="s">
        <v>76</v>
      </c>
      <c r="AF11" s="126" t="s">
        <v>77</v>
      </c>
      <c r="AG11" s="126" t="s">
        <v>115</v>
      </c>
      <c r="AH11" s="126" t="s">
        <v>160</v>
      </c>
      <c r="AI11" s="126" t="s">
        <v>102</v>
      </c>
    </row>
    <row r="12" spans="1:37" s="153" customFormat="1" ht="43.2" x14ac:dyDescent="0.3">
      <c r="A12" s="126" t="s">
        <v>52</v>
      </c>
      <c r="B12" s="126" t="s">
        <v>53</v>
      </c>
      <c r="C12" s="126" t="s">
        <v>54</v>
      </c>
      <c r="D12" s="126" t="s">
        <v>55</v>
      </c>
      <c r="E12" s="126" t="s">
        <v>614</v>
      </c>
      <c r="F12" s="126" t="s">
        <v>613</v>
      </c>
      <c r="G12" s="126" t="s">
        <v>107</v>
      </c>
      <c r="H12" s="126" t="s">
        <v>58</v>
      </c>
      <c r="I12" s="126" t="s">
        <v>416</v>
      </c>
      <c r="J12" s="126" t="s">
        <v>900</v>
      </c>
      <c r="K12" s="126" t="s">
        <v>72</v>
      </c>
      <c r="L12" s="126" t="s">
        <v>86</v>
      </c>
      <c r="M12" s="172" t="s">
        <v>830</v>
      </c>
      <c r="N12" s="126" t="s">
        <v>63</v>
      </c>
      <c r="O12" s="126" t="s">
        <v>88</v>
      </c>
      <c r="P12" s="126" t="s">
        <v>65</v>
      </c>
      <c r="Q12" s="126" t="s">
        <v>66</v>
      </c>
      <c r="R12" s="126" t="s">
        <v>67</v>
      </c>
      <c r="S12" s="126" t="s">
        <v>89</v>
      </c>
      <c r="T12" s="126" t="s">
        <v>69</v>
      </c>
      <c r="U12" s="126" t="s">
        <v>901</v>
      </c>
      <c r="V12" s="126" t="s">
        <v>71</v>
      </c>
      <c r="W12" s="173" t="s">
        <v>830</v>
      </c>
      <c r="X12" s="126" t="s">
        <v>90</v>
      </c>
      <c r="Y12" s="126" t="s">
        <v>62</v>
      </c>
      <c r="Z12" s="74" t="s">
        <v>848</v>
      </c>
      <c r="AA12" s="126" t="s">
        <v>141</v>
      </c>
      <c r="AB12" s="174" t="s">
        <v>902</v>
      </c>
      <c r="AC12" s="174" t="s">
        <v>903</v>
      </c>
      <c r="AD12" s="126" t="s">
        <v>378</v>
      </c>
      <c r="AE12" s="126" t="s">
        <v>76</v>
      </c>
      <c r="AF12" s="126" t="s">
        <v>100</v>
      </c>
      <c r="AG12" s="126" t="s">
        <v>904</v>
      </c>
      <c r="AH12" s="126" t="s">
        <v>160</v>
      </c>
      <c r="AI12" s="126">
        <v>12</v>
      </c>
      <c r="AJ12" s="126"/>
      <c r="AK12" s="126"/>
    </row>
    <row r="13" spans="1:37" ht="115.2" x14ac:dyDescent="0.25">
      <c r="A13" s="126" t="s">
        <v>52</v>
      </c>
      <c r="B13" s="126" t="s">
        <v>53</v>
      </c>
      <c r="C13" s="126" t="s">
        <v>249</v>
      </c>
      <c r="D13" s="126" t="s">
        <v>55</v>
      </c>
      <c r="E13" s="126" t="s">
        <v>899</v>
      </c>
      <c r="F13" s="126" t="s">
        <v>768</v>
      </c>
      <c r="G13" s="126" t="s">
        <v>94</v>
      </c>
      <c r="H13" s="126" t="s">
        <v>165</v>
      </c>
      <c r="I13" s="126" t="s">
        <v>284</v>
      </c>
      <c r="J13" s="126" t="s">
        <v>258</v>
      </c>
      <c r="K13" s="126" t="s">
        <v>72</v>
      </c>
      <c r="L13" s="126" t="s">
        <v>111</v>
      </c>
      <c r="M13" s="152" t="str">
        <f>VLOOKUP(VLOOKUP($K13,'LISTAS REF'!$K$2:$M$6,3,FALSE),MAPACALOR!$B$2:$G$6,VLOOKUP($L13,'LISTAS REF'!$L$2:$M$6,2,FALSE)+1,FALSE)</f>
        <v>MUY ALTO</v>
      </c>
      <c r="N13" s="126" t="s">
        <v>200</v>
      </c>
      <c r="O13" s="126" t="s">
        <v>97</v>
      </c>
      <c r="P13" s="126" t="s">
        <v>65</v>
      </c>
      <c r="Q13" s="126" t="s">
        <v>66</v>
      </c>
      <c r="R13" s="126" t="s">
        <v>67</v>
      </c>
      <c r="S13" s="126" t="s">
        <v>89</v>
      </c>
      <c r="T13" s="126" t="s">
        <v>69</v>
      </c>
      <c r="U13" s="126" t="s">
        <v>157</v>
      </c>
      <c r="V13" s="126" t="s">
        <v>71</v>
      </c>
      <c r="W13" s="154" t="str">
        <f t="shared" si="0"/>
        <v>FUERTE</v>
      </c>
      <c r="X13" s="126" t="s">
        <v>90</v>
      </c>
      <c r="Y13" s="126" t="s">
        <v>86</v>
      </c>
      <c r="Z13" s="152" t="str">
        <f>VLOOKUP(VLOOKUP($X13,'LISTAS REF'!$K$2:$M$6,3,FALSE),MAPACALOR!$B$2:$G$6,VLOOKUP($Y13,'LISTAS REF'!$L$2:$M$6,2,FALSE)+1,FALSE)</f>
        <v>MEDIO</v>
      </c>
      <c r="AA13" s="126" t="s">
        <v>73</v>
      </c>
      <c r="AB13" s="126" t="s">
        <v>895</v>
      </c>
      <c r="AC13" s="126" t="s">
        <v>896</v>
      </c>
      <c r="AD13" s="126" t="s">
        <v>378</v>
      </c>
      <c r="AE13" s="126" t="s">
        <v>394</v>
      </c>
      <c r="AF13" s="126" t="s">
        <v>100</v>
      </c>
      <c r="AG13" s="126" t="s">
        <v>897</v>
      </c>
      <c r="AH13" s="126" t="s">
        <v>160</v>
      </c>
      <c r="AI13" s="126">
        <v>1</v>
      </c>
      <c r="AJ13" s="171"/>
      <c r="AK13" s="171"/>
    </row>
    <row r="15" spans="1:37" ht="41.4" x14ac:dyDescent="0.25">
      <c r="E15" s="170" t="s">
        <v>898</v>
      </c>
    </row>
    <row r="17" spans="5:5" x14ac:dyDescent="0.25">
      <c r="E17" s="75" t="s">
        <v>626</v>
      </c>
    </row>
    <row r="18" spans="5:5" x14ac:dyDescent="0.25">
      <c r="E18" s="74" t="s">
        <v>629</v>
      </c>
    </row>
    <row r="19" spans="5:5" x14ac:dyDescent="0.25">
      <c r="E19" s="28" t="s">
        <v>633</v>
      </c>
    </row>
    <row r="20" spans="5:5" x14ac:dyDescent="0.25">
      <c r="E20" s="28" t="s">
        <v>643</v>
      </c>
    </row>
    <row r="21" spans="5:5" x14ac:dyDescent="0.25">
      <c r="E21" s="73" t="s">
        <v>649</v>
      </c>
    </row>
    <row r="22" spans="5:5" x14ac:dyDescent="0.25">
      <c r="E22" s="75" t="s">
        <v>655</v>
      </c>
    </row>
    <row r="23" spans="5:5" x14ac:dyDescent="0.25">
      <c r="E23" s="75" t="s">
        <v>686</v>
      </c>
    </row>
    <row r="24" spans="5:5" x14ac:dyDescent="0.25">
      <c r="E24" s="75" t="s">
        <v>698</v>
      </c>
    </row>
    <row r="25" spans="5:5" x14ac:dyDescent="0.25">
      <c r="E25" s="28" t="s">
        <v>710</v>
      </c>
    </row>
    <row r="26" spans="5:5" x14ac:dyDescent="0.25">
      <c r="E26" s="28" t="s">
        <v>713</v>
      </c>
    </row>
    <row r="27" spans="5:5" x14ac:dyDescent="0.25">
      <c r="E27" s="75" t="s">
        <v>723</v>
      </c>
    </row>
    <row r="28" spans="5:5" x14ac:dyDescent="0.25">
      <c r="E28" s="28" t="s">
        <v>763</v>
      </c>
    </row>
    <row r="29" spans="5:5" x14ac:dyDescent="0.25">
      <c r="E29" s="85" t="s">
        <v>768</v>
      </c>
    </row>
    <row r="30" spans="5:5" x14ac:dyDescent="0.25">
      <c r="E30" s="85" t="s">
        <v>771</v>
      </c>
    </row>
  </sheetData>
  <sheetProtection formatCells="0" formatColumns="0" formatRows="0" insertRows="0" deleteRows="0" sort="0" autoFilter="0"/>
  <autoFilter ref="A7:AK12" xr:uid="{00000000-0009-0000-0000-000000000000}"/>
  <mergeCells count="20">
    <mergeCell ref="A1:B4"/>
    <mergeCell ref="AJ6:AK6"/>
    <mergeCell ref="AF6:AI6"/>
    <mergeCell ref="C1:AG1"/>
    <mergeCell ref="C2:AG2"/>
    <mergeCell ref="C3:AG3"/>
    <mergeCell ref="C4:AG4"/>
    <mergeCell ref="AH1:AI1"/>
    <mergeCell ref="AH2:AI2"/>
    <mergeCell ref="A6:J6"/>
    <mergeCell ref="N6:W6"/>
    <mergeCell ref="K6:M6"/>
    <mergeCell ref="X6:Z6"/>
    <mergeCell ref="AA6:AE6"/>
    <mergeCell ref="AH3:AI3"/>
    <mergeCell ref="AH4:AI4"/>
    <mergeCell ref="AJ1:AK1"/>
    <mergeCell ref="AJ2:AK2"/>
    <mergeCell ref="AJ3:AK3"/>
    <mergeCell ref="AJ4:AK4"/>
  </mergeCells>
  <phoneticPr fontId="26" type="noConversion"/>
  <pageMargins left="0.7" right="0.7" top="0.75" bottom="0.75" header="0.3" footer="0.3"/>
  <pageSetup paperSize="9" scale="32" orientation="landscape" r:id="rId1"/>
  <colBreaks count="2" manualBreakCount="2">
    <brk id="13" max="1048575" man="1"/>
    <brk id="27" max="1048575" man="1"/>
  </colBreaks>
  <drawing r:id="rId2"/>
  <extLst>
    <ext xmlns:x14="http://schemas.microsoft.com/office/spreadsheetml/2009/9/main" uri="{78C0D931-6437-407d-A8EE-F0AAD7539E65}">
      <x14:conditionalFormattings>
        <x14:conditionalFormatting xmlns:xm="http://schemas.microsoft.com/office/excel/2006/main">
          <x14:cfRule type="cellIs" priority="29" operator="equal" id="{5CA7EDC9-DC75-41E2-939F-B6710FA4884B}">
            <xm:f>MAPACALOR!$E$2</xm:f>
            <x14:dxf>
              <fill>
                <patternFill>
                  <bgColor rgb="FFFF0000"/>
                </patternFill>
              </fill>
            </x14:dxf>
          </x14:cfRule>
          <x14:cfRule type="cellIs" priority="30" operator="equal" id="{4AAEBB79-BD36-43DD-8416-53022D45FADE}">
            <xm:f>MAPACALOR!$C$2</xm:f>
            <x14:dxf>
              <font>
                <color auto="1"/>
              </font>
              <fill>
                <patternFill>
                  <bgColor rgb="FFFFC000"/>
                </patternFill>
              </fill>
            </x14:dxf>
          </x14:cfRule>
          <x14:cfRule type="cellIs" priority="31" operator="equal" id="{2940535F-7F7F-4D7B-ACCB-1DEA5402EABF}">
            <xm:f>MAPACALOR!$C$3</xm:f>
            <x14:dxf>
              <fill>
                <patternFill>
                  <bgColor rgb="FFFFFF00"/>
                </patternFill>
              </fill>
            </x14:dxf>
          </x14:cfRule>
          <x14:cfRule type="cellIs" priority="32" operator="equal" id="{6C9A7691-3410-4200-A66D-735E7E811339}">
            <xm:f>MAPACALOR!$C$4</xm:f>
            <x14:dxf>
              <fill>
                <patternFill>
                  <bgColor theme="9"/>
                </patternFill>
              </fill>
            </x14:dxf>
          </x14:cfRule>
          <xm:sqref>M8:M11 Z8:Z11</xm:sqref>
        </x14:conditionalFormatting>
        <x14:conditionalFormatting xmlns:xm="http://schemas.microsoft.com/office/excel/2006/main">
          <x14:cfRule type="cellIs" priority="1" operator="equal" id="{3DC91695-DD05-4D15-9172-55C5F722186D}">
            <xm:f>MAPACALOR!$E$2</xm:f>
            <x14:dxf>
              <fill>
                <patternFill>
                  <bgColor rgb="FFFF0000"/>
                </patternFill>
              </fill>
            </x14:dxf>
          </x14:cfRule>
          <x14:cfRule type="cellIs" priority="2" operator="equal" id="{A38BBFB3-9BEC-4404-8691-8104606F1AB7}">
            <xm:f>MAPACALOR!$C$2</xm:f>
            <x14:dxf>
              <font>
                <color auto="1"/>
              </font>
              <fill>
                <patternFill>
                  <bgColor rgb="FFFFC000"/>
                </patternFill>
              </fill>
            </x14:dxf>
          </x14:cfRule>
          <x14:cfRule type="cellIs" priority="3" operator="equal" id="{294EF8A2-8857-4D9D-AD10-733F76B6BA9E}">
            <xm:f>MAPACALOR!$C$3</xm:f>
            <x14:dxf>
              <fill>
                <patternFill>
                  <bgColor rgb="FFFFFF00"/>
                </patternFill>
              </fill>
            </x14:dxf>
          </x14:cfRule>
          <x14:cfRule type="cellIs" priority="4" operator="equal" id="{6724B9FB-A087-4D4D-A922-46185FEACF5D}">
            <xm:f>MAPACALOR!$C$4</xm:f>
            <x14:dxf>
              <fill>
                <patternFill>
                  <bgColor theme="9"/>
                </patternFill>
              </fill>
            </x14:dxf>
          </x14:cfRule>
          <xm:sqref>AU12 BH12 CD12 CQ12 DM12 DZ12 EV12 FI12 GE12 GR12 HN12 IA12 IW12 JJ12 KF12 KS12 LO12 MB12 MX12 NK12 OG12 OT12 PP12 QC12 QY12 RL12 SH12 SU12 TQ12 UD12 UZ12 VM12 WI12 WV12 XR12 YE12 ZA12 ZN12 AAJ12 AAW12 ABS12 ACF12 ADB12 ADO12 AEK12 AEX12 AFT12 AGG12 AHC12 AHP12 AIL12 AIY12 AJU12 AKH12 ALD12 ALQ12 AMM12 AMZ12 ANV12 AOI12 APE12 APR12 AQN12 ARA12 ARW12 ASJ12 ATF12 ATS12 AUO12 AVB12 AVX12 AWK12 AXG12 AXT12 AYP12 AZC12 AZY12 BAL12 BBH12 BBU12 BCQ12 BDD12 BDZ12 BEM12 BFI12 BFV12 BGR12 BHE12 BIA12 BIN12 BJJ12 BJW12 BKS12 BLF12 BMB12 BMO12 BNK12 BNX12 BOT12 BPG12 BQC12 BQP12 BRL12 BRY12 BSU12 BTH12 BUD12 BUQ12 BVM12 BVZ12 BWV12 BXI12 BYE12 BYR12 BZN12 CAA12 CAW12 CBJ12 CCF12 CCS12 CDO12 CEB12 CEX12 CFK12 CGG12 CGT12 CHP12 CIC12 CIY12 CJL12 CKH12 CKU12 CLQ12 CMD12 CMZ12 CNM12 COI12 COV12 CPR12 CQE12 CRA12 CRN12 CSJ12 CSW12 CTS12 CUF12 CVB12 CVO12 CWK12 CWX12 CXT12 CYG12 CZC12 CZP12 DAL12 DAY12 DBU12 DCH12 DDD12 DDQ12 DEM12 DEZ12 DFV12 DGI12 DHE12 DHR12 DIN12 DJA12 DJW12 DKJ12 DLF12 DLS12 DMO12 DNB12 DNX12 DOK12 DPG12 DPT12 DQP12 DRC12 DRY12 DSL12 DTH12 DTU12 DUQ12 DVD12 DVZ12 DWM12 DXI12 DXV12 DYR12 DZE12 EAA12 EAN12 EBJ12 EBW12 ECS12 EDF12 EEB12 EEO12 EFK12 EFX12 EGT12 EHG12 EIC12 EIP12 EJL12 EJY12 EKU12 ELH12 EMD12 EMQ12 ENM12 ENZ12 EOV12 EPI12 EQE12 EQR12 ERN12 ESA12 ESW12 ETJ12 EUF12 EUS12 EVO12 EWB12 EWX12 EXK12 EYG12 EYT12 EZP12 FAC12 FAY12 FBL12 FCH12 FCU12 FDQ12 FED12 FEZ12 FFM12 FGI12 FGV12 FHR12 FIE12 FJA12 FJN12 FKJ12 FKW12 FLS12 FMF12 FNB12 FNO12 FOK12 FOX12 FPT12 FQG12 FRC12 FRP12 FSL12 FSY12 FTU12 FUH12 FVD12 FVQ12 FWM12 FWZ12 FXV12 FYI12 FZE12 FZR12 GAN12 GBA12 GBW12 GCJ12 GDF12 GDS12 GEO12 GFB12 GFX12 GGK12 GHG12 GHT12 GIP12 GJC12 GJY12 GKL12 GLH12 GLU12 GMQ12 GND12 GNZ12 GOM12 GPI12 GPV12 GQR12 GRE12 GSA12 GSN12 GTJ12 GTW12 GUS12 GVF12 GWB12 GWO12 GXK12 GXX12 GYT12 GZG12 HAC12 HAP12 HBL12 HBY12 HCU12 HDH12 HED12 HEQ12 HFM12 HFZ12 HGV12 HHI12 HIE12 HIR12 HJN12 HKA12 HKW12 HLJ12 HMF12 HMS12 HNO12 HOB12 HOX12 HPK12 HQG12 HQT12 HRP12 HSC12 HSY12 HTL12 HUH12 HUU12 HVQ12 HWD12 HWZ12 HXM12 HYI12 HYV12 HZR12 IAE12 IBA12 IBN12 ICJ12 ICW12 IDS12 IEF12 IFB12 IFO12 IGK12 IGX12 IHT12 IIG12 IJC12 IJP12 IKL12 IKY12 ILU12 IMH12 IND12 INQ12 IOM12 IOZ12 IPV12 IQI12 IRE12 IRR12 ISN12 ITA12 ITW12 IUJ12 IVF12 IVS12 IWO12 IXB12 IXX12 IYK12 IZG12 IZT12 JAP12 JBC12 JBY12 JCL12 JDH12 JDU12 JEQ12 JFD12 JFZ12 JGM12 JHI12 JHV12 JIR12 JJE12 JKA12 JKN12 JLJ12 JLW12 JMS12 JNF12 JOB12 JOO12 JPK12 JPX12 JQT12 JRG12 JSC12 JSP12 JTL12 JTY12 JUU12 JVH12 JWD12 JWQ12 JXM12 JXZ12 JYV12 JZI12 KAE12 KAR12 KBN12 KCA12 KCW12 KDJ12 KEF12 KES12 KFO12 KGB12 KGX12 KHK12 KIG12 KIT12 KJP12 KKC12 KKY12 KLL12 KMH12 KMU12 KNQ12 KOD12 KOZ12 KPM12 KQI12 KQV12 KRR12 KSE12 KTA12 KTN12 KUJ12 KUW12 KVS12 KWF12 KXB12 KXO12 KYK12 KYX12 KZT12 LAG12 LBC12 LBP12 LCL12 LCY12 LDU12 LEH12 LFD12 LFQ12 LGM12 LGZ12 LHV12 LII12 LJE12 LJR12 LKN12 LLA12 LLW12 LMJ12 LNF12 LNS12 LOO12 LPB12 LPX12 LQK12 LRG12 LRT12 LSP12 LTC12 LTY12 LUL12 LVH12 LVU12 LWQ12 LXD12 LXZ12 LYM12 LZI12 LZV12 MAR12 MBE12 MCA12 MCN12 MDJ12 MDW12 MES12 MFF12 MGB12 MGO12 MHK12 MHX12 MIT12 MJG12 MKC12 MKP12 MLL12 MLY12 MMU12 MNH12 MOD12 MOQ12 MPM12 MPZ12 MQV12 MRI12 MSE12 MSR12 MTN12 MUA12 MUW12 MVJ12 MWF12 MWS12 MXO12 MYB12 MYX12 MZK12 NAG12 NAT12 NBP12 NCC12 NCY12 NDL12 NEH12 NEU12 NFQ12 NGD12 NGZ12 NHM12 NII12 NIV12 NJR12 NKE12 NLA12 NLN12 NMJ12 NMW12 NNS12 NOF12 NPB12 NPO12 NQK12 NQX12 NRT12 NSG12 NTC12 NTP12 NUL12 NUY12 NVU12 NWH12 NXD12 NXQ12 NYM12 NYZ12 NZV12 OAI12 OBE12 OBR12 OCN12 ODA12 ODW12 OEJ12 OFF12 OFS12 OGO12 OHB12 OHX12 OIK12 OJG12 OJT12 OKP12 OLC12 OLY12 OML12 ONH12 ONU12 OOQ12 OPD12 OPZ12 OQM12 ORI12 ORV12 OSR12 OTE12 OUA12 OUN12 OVJ12 OVW12 OWS12 OXF12 OYB12 OYO12 OZK12 OZX12 PAT12 PBG12 PCC12 PCP12 PDL12 PDY12 PEU12 PFH12 PGD12 PGQ12 PHM12 PHZ12 PIV12 PJI12 PKE12 PKR12 PLN12 PMA12 PMW12 PNJ12 POF12 POS12 PPO12 PQB12 PQX12 PRK12 PSG12 PST12 PTP12 PUC12 PUY12 PVL12 PWH12 PWU12 PXQ12 PYD12 PYZ12 PZM12 QAI12 QAV12 QBR12 QCE12 QDA12 QDN12 QEJ12 QEW12 QFS12 QGF12 QHB12 QHO12 QIK12 QIX12 QJT12 QKG12 QLC12 QLP12 QML12 QMY12 QNU12 QOH12 QPD12 QPQ12 QQM12 QQZ12 QRV12 QSI12 QTE12 QTR12 QUN12 QVA12 QVW12 QWJ12 QXF12 QXS12 QYO12 QZB12 QZX12 RAK12 RBG12 RBT12 RCP12 RDC12 RDY12 REL12 RFH12 RFU12 RGQ12 RHD12 RHZ12 RIM12 RJI12 RJV12 RKR12 RLE12 RMA12 RMN12 RNJ12 RNW12 ROS12 RPF12 RQB12 RQO12 RRK12 RRX12 RST12 RTG12 RUC12 RUP12 RVL12 RVY12 RWU12 RXH12 RYD12 RYQ12 RZM12 RZZ12 SAV12 SBI12 SCE12 SCR12 SDN12 SEA12 SEW12 SFJ12 SGF12 SGS12 SHO12 SIB12 SIX12 SJK12 SKG12 SKT12 SLP12 SMC12 SMY12 SNL12 SOH12 SOU12 SPQ12 SQD12 SQZ12 SRM12 SSI12 SSV12 STR12 SUE12 SVA12 SVN12 SWJ12 SWW12 SXS12 SYF12 SZB12 SZO12 TAK12 TAX12 TBT12 TCG12 TDC12 TDP12 TEL12 TEY12 TFU12 TGH12 THD12 THQ12 TIM12 TIZ12 TJV12 TKI12 TLE12 TLR12 TMN12 TNA12 TNW12 TOJ12 TPF12 TPS12 TQO12 TRB12 TRX12 TSK12 TTG12 TTT12 TUP12 TVC12 TVY12 TWL12 TXH12 TXU12 TYQ12 TZD12 TZZ12 UAM12 UBI12 UBV12 UCR12 UDE12 UEA12 UEN12 UFJ12 UFW12 UGS12 UHF12 UIB12 UIO12 UJK12 UJX12 UKT12 ULG12 UMC12 UMP12 UNL12 UNY12 UOU12 UPH12 UQD12 UQQ12 URM12 URZ12 USV12 UTI12 UUE12 UUR12 UVN12 UWA12 UWW12 UXJ12 UYF12 UYS12 UZO12 VAB12 VAX12 VBK12 VCG12 VCT12 VDP12 VEC12 VEY12 VFL12 VGH12 VGU12 VHQ12 VID12 VIZ12 VJM12 VKI12 VKV12 VLR12 VME12 VNA12 VNN12 VOJ12 VOW12 VPS12 VQF12 VRB12 VRO12 VSK12 VSX12 VTT12 VUG12 VVC12 VVP12 VWL12 VWY12 VXU12 VYH12 VZD12 VZQ12 WAM12 WAZ12 WBV12 WCI12 WDE12 WDR12 WEN12 WFA12 WFW12 WGJ12 WHF12 WHS12 WIO12 WJB12 WJX12 WKK12 WLG12 WLT12 WMP12 WNC12 WNY12 WOL12 WPH12 WPU12 WQQ12 WRD12 WRZ12 WSM12 WTI12 WTV12 WUR12 WVE12 WWA12 WWN12 WXJ12 WXW12 WYS12 WZF12 XAB12 XAO12 XBK12 XBX12 XCT12 XDG12 XEC12 XEP12 M13 Z13</xm:sqref>
        </x14:conditionalFormatting>
      </x14:conditionalFormattings>
    </ex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0000000}">
          <x14:formula1>
            <xm:f>'LISTAS REF'!$V$2:$V$4</xm:f>
          </x14:formula1>
          <xm:sqref>AF13 AF8:AF9 AF11</xm:sqref>
        </x14:dataValidation>
        <x14:dataValidation type="list" allowBlank="1" showInputMessage="1" showErrorMessage="1" xr:uid="{00000000-0002-0000-0000-000001000000}">
          <x14:formula1>
            <xm:f>'LISTAS REF'!$C$2:$C$21</xm:f>
          </x14:formula1>
          <xm:sqref>C13 C8:C9 C11</xm:sqref>
        </x14:dataValidation>
        <x14:dataValidation type="list" allowBlank="1" showInputMessage="1" showErrorMessage="1" xr:uid="{00000000-0002-0000-0000-000002000000}">
          <x14:formula1>
            <xm:f>'LISTAS REF'!$W$2:$W$89</xm:f>
          </x14:formula1>
          <xm:sqref>AD13:AE13 AD8:AE9 AD11:AE11</xm:sqref>
        </x14:dataValidation>
        <x14:dataValidation type="list" allowBlank="1" showInputMessage="1" showErrorMessage="1" xr:uid="{00000000-0002-0000-0000-000003000000}">
          <x14:formula1>
            <xm:f>'LISTAS REF'!$D$2:$D$88</xm:f>
          </x14:formula1>
          <xm:sqref>D13 D8:D9 D11</xm:sqref>
        </x14:dataValidation>
        <x14:dataValidation type="list" allowBlank="1" showInputMessage="1" showErrorMessage="1" xr:uid="{00000000-0002-0000-0000-000004000000}">
          <x14:formula1>
            <xm:f>'LISTAS REF'!$P$2:$P$3</xm:f>
          </x14:formula1>
          <xm:sqref>Q13 Q8:Q9 Q11</xm:sqref>
        </x14:dataValidation>
        <x14:dataValidation type="list" allowBlank="1" showInputMessage="1" showErrorMessage="1" xr:uid="{00000000-0002-0000-0000-000005000000}">
          <x14:formula1>
            <xm:f>'LISTAS REF'!$G$2:$G$67</xm:f>
          </x14:formula1>
          <xm:sqref>I13 I8:I9 I11</xm:sqref>
        </x14:dataValidation>
        <x14:dataValidation type="list" allowBlank="1" showInputMessage="1" showErrorMessage="1" xr:uid="{00000000-0002-0000-0000-000006000000}">
          <x14:formula1>
            <xm:f>'LISTAS REF'!$H$2:$H$24</xm:f>
          </x14:formula1>
          <xm:sqref>J13 J8:J9 J11</xm:sqref>
        </x14:dataValidation>
        <x14:dataValidation type="list" allowBlank="1" showInputMessage="1" showErrorMessage="1" xr:uid="{00000000-0002-0000-0000-000007000000}">
          <x14:formula1>
            <xm:f>'LISTAS REF'!$K$2:$K$6</xm:f>
          </x14:formula1>
          <xm:sqref>K13 X11 X13 X8:X9 K8:K9 K11</xm:sqref>
        </x14:dataValidation>
        <x14:dataValidation type="list" allowBlank="1" showInputMessage="1" showErrorMessage="1" xr:uid="{00000000-0002-0000-0000-000008000000}">
          <x14:formula1>
            <xm:f>'LISTAS REF'!$L$2:$L$6</xm:f>
          </x14:formula1>
          <xm:sqref>L13 Y11 Y13 Y8:Y9 L8:L9 L11</xm:sqref>
        </x14:dataValidation>
        <x14:dataValidation type="list" allowBlank="1" showInputMessage="1" showErrorMessage="1" xr:uid="{00000000-0002-0000-0000-000009000000}">
          <x14:formula1>
            <xm:f>'LISTAS REF'!$O$2:$O$3</xm:f>
          </x14:formula1>
          <xm:sqref>P13 P8:P9 P11</xm:sqref>
        </x14:dataValidation>
        <x14:dataValidation type="list" allowBlank="1" showInputMessage="1" showErrorMessage="1" xr:uid="{00000000-0002-0000-0000-00000A000000}">
          <x14:formula1>
            <xm:f>'LISTAS REF'!$Q$2:$Q$3</xm:f>
          </x14:formula1>
          <xm:sqref>R13 R8:R9 R11</xm:sqref>
        </x14:dataValidation>
        <x14:dataValidation type="list" allowBlank="1" showInputMessage="1" showErrorMessage="1" xr:uid="{00000000-0002-0000-0000-00000B000000}">
          <x14:formula1>
            <xm:f>'LISTAS REF'!$R$2:$R$4</xm:f>
          </x14:formula1>
          <xm:sqref>S13 S8:S9 S11</xm:sqref>
        </x14:dataValidation>
        <x14:dataValidation type="list" allowBlank="1" showInputMessage="1" showErrorMessage="1" xr:uid="{00000000-0002-0000-0000-00000C000000}">
          <x14:formula1>
            <xm:f>'LISTAS REF'!$S$2:$S$3</xm:f>
          </x14:formula1>
          <xm:sqref>T13 T8:T9 T11</xm:sqref>
        </x14:dataValidation>
        <x14:dataValidation type="list" allowBlank="1" showInputMessage="1" showErrorMessage="1" xr:uid="{00000000-0002-0000-0000-00000D000000}">
          <x14:formula1>
            <xm:f>'LISTAS REF'!$T$2:$T$3</xm:f>
          </x14:formula1>
          <xm:sqref>U13 U8:U9 U11</xm:sqref>
        </x14:dataValidation>
        <x14:dataValidation type="list" allowBlank="1" showInputMessage="1" showErrorMessage="1" xr:uid="{00000000-0002-0000-0000-00000E000000}">
          <x14:formula1>
            <xm:f>'LISTAS REF'!$U$2:$U$4</xm:f>
          </x14:formula1>
          <xm:sqref>V13 V8:V9 V11</xm:sqref>
        </x14:dataValidation>
        <x14:dataValidation type="list" allowBlank="1" showInputMessage="1" showErrorMessage="1" xr:uid="{00000000-0002-0000-0000-00000F000000}">
          <x14:formula1>
            <xm:f>'LISTAS REF'!$N$2:$N$5</xm:f>
          </x14:formula1>
          <xm:sqref>AA13 AA8:AA9 AA11</xm:sqref>
        </x14:dataValidation>
        <x14:dataValidation type="list" allowBlank="1" showInputMessage="1" showErrorMessage="1" xr:uid="{00000000-0002-0000-0000-000010000000}">
          <x14:formula1>
            <xm:f>'LISTAS REF'!$A$2:$A$87</xm:f>
          </x14:formula1>
          <xm:sqref>A13 A8:A9 A11</xm:sqref>
        </x14:dataValidation>
        <x14:dataValidation type="list" allowBlank="1" showInputMessage="1" showErrorMessage="1" xr:uid="{00000000-0002-0000-0000-000011000000}">
          <x14:formula1>
            <xm:f>'LISTAS REF'!$B$2:$B$5</xm:f>
          </x14:formula1>
          <xm:sqref>B13 B8:B9 B11</xm:sqref>
        </x14:dataValidation>
        <x14:dataValidation type="list" allowBlank="1" showInputMessage="1" showErrorMessage="1" xr:uid="{00000000-0002-0000-0000-000012000000}">
          <x14:formula1>
            <xm:f>'LISTAS REF'!$E$2:$E$11</xm:f>
          </x14:formula1>
          <xm:sqref>G13 G8:G9 G11</xm:sqref>
        </x14:dataValidation>
        <x14:dataValidation type="list" allowBlank="1" showInputMessage="1" showErrorMessage="1" xr:uid="{00000000-0002-0000-0000-000013000000}">
          <x14:formula1>
            <xm:f>'LISTAS REF'!$F$2:$F$12</xm:f>
          </x14:formula1>
          <xm:sqref>H13 H8:H9 H11</xm:sqref>
        </x14:dataValidation>
        <x14:dataValidation type="list" allowBlank="1" showInputMessage="1" showErrorMessage="1" xr:uid="{00000000-0002-0000-0000-000014000000}">
          <x14:formula1>
            <xm:f>'LISTAS REF'!$I$2:$I$7</xm:f>
          </x14:formula1>
          <xm:sqref>N13 N8:N9 N11</xm:sqref>
        </x14:dataValidation>
        <x14:dataValidation type="list" allowBlank="1" showInputMessage="1" showErrorMessage="1" xr:uid="{00000000-0002-0000-0000-000015000000}">
          <x14:formula1>
            <xm:f>'LISTAS REF'!$J$2:$J$26</xm:f>
          </x14:formula1>
          <xm:sqref>O13 O8:O9 O11</xm:sqref>
        </x14:dataValidation>
        <x14:dataValidation type="list" allowBlank="1" showInputMessage="1" showErrorMessage="1" xr:uid="{00000000-0002-0000-0000-000016000000}">
          <x14:formula1>
            <xm:f>'LISTAS REF'!$Y$2:$Y$11</xm:f>
          </x14:formula1>
          <xm:sqref>AH8:AH9 AH11:AH13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Y767"/>
  <sheetViews>
    <sheetView zoomScale="80" zoomScaleNormal="80" workbookViewId="0">
      <selection activeCell="D43" sqref="D43"/>
    </sheetView>
  </sheetViews>
  <sheetFormatPr baseColWidth="10" defaultColWidth="11.44140625" defaultRowHeight="15.6" x14ac:dyDescent="0.3"/>
  <cols>
    <col min="1" max="1" width="30.6640625" style="1" customWidth="1"/>
    <col min="2" max="2" width="24.109375" style="1" customWidth="1"/>
    <col min="3" max="3" width="44.109375" style="1" customWidth="1"/>
    <col min="4" max="4" width="53.109375" style="1" customWidth="1"/>
    <col min="5" max="5" width="28.44140625" style="1" customWidth="1"/>
    <col min="6" max="7" width="46.33203125" style="1" customWidth="1"/>
    <col min="8" max="8" width="43.88671875" style="1" customWidth="1"/>
    <col min="9" max="9" width="31.44140625" style="1" customWidth="1"/>
    <col min="10" max="10" width="37.88671875" style="1" customWidth="1"/>
    <col min="11" max="11" width="18.109375" style="1" customWidth="1"/>
    <col min="12" max="13" width="20.44140625" style="1" customWidth="1"/>
    <col min="14" max="14" width="21.109375" style="1" customWidth="1"/>
    <col min="15" max="16" width="22.109375" style="1" customWidth="1"/>
    <col min="17" max="17" width="22.44140625" style="1" customWidth="1"/>
    <col min="18" max="18" width="24.109375" style="1" customWidth="1"/>
    <col min="19" max="19" width="23.88671875" style="1" customWidth="1"/>
    <col min="20" max="20" width="17.33203125" style="1" customWidth="1"/>
    <col min="21" max="22" width="23" style="1" customWidth="1"/>
    <col min="23" max="23" width="25.109375" style="1" customWidth="1"/>
    <col min="24" max="24" width="23.109375" style="1" customWidth="1"/>
    <col min="25" max="25" width="18.44140625" style="1" bestFit="1" customWidth="1"/>
    <col min="26" max="16384" width="11.44140625" style="1"/>
  </cols>
  <sheetData>
    <row r="1" spans="1:25" ht="63.75" customHeight="1" x14ac:dyDescent="0.3">
      <c r="A1" s="31" t="s">
        <v>117</v>
      </c>
      <c r="B1" s="31" t="s">
        <v>118</v>
      </c>
      <c r="C1" s="31" t="s">
        <v>119</v>
      </c>
      <c r="D1" s="29" t="s">
        <v>120</v>
      </c>
      <c r="E1" s="31" t="s">
        <v>121</v>
      </c>
      <c r="F1" s="32" t="s">
        <v>122</v>
      </c>
      <c r="G1" s="32" t="s">
        <v>123</v>
      </c>
      <c r="H1" s="33" t="s">
        <v>124</v>
      </c>
      <c r="I1" s="29" t="s">
        <v>125</v>
      </c>
      <c r="J1" s="29" t="s">
        <v>126</v>
      </c>
      <c r="K1" s="29" t="s">
        <v>127</v>
      </c>
      <c r="L1" s="29" t="s">
        <v>128</v>
      </c>
      <c r="M1" s="29"/>
      <c r="N1" s="29" t="s">
        <v>129</v>
      </c>
      <c r="O1" s="30" t="s">
        <v>30</v>
      </c>
      <c r="P1" s="30" t="s">
        <v>31</v>
      </c>
      <c r="Q1" s="30" t="s">
        <v>32</v>
      </c>
      <c r="R1" s="30" t="s">
        <v>130</v>
      </c>
      <c r="S1" s="30" t="s">
        <v>34</v>
      </c>
      <c r="T1" s="30" t="s">
        <v>35</v>
      </c>
      <c r="U1" s="30" t="s">
        <v>36</v>
      </c>
      <c r="V1" s="30" t="s">
        <v>131</v>
      </c>
      <c r="W1" s="33" t="s">
        <v>132</v>
      </c>
      <c r="X1" s="33" t="s">
        <v>14</v>
      </c>
      <c r="Y1" s="33" t="s">
        <v>133</v>
      </c>
    </row>
    <row r="2" spans="1:25" ht="45" customHeight="1" x14ac:dyDescent="0.3">
      <c r="A2" s="37" t="s">
        <v>52</v>
      </c>
      <c r="B2" s="125" t="s">
        <v>53</v>
      </c>
      <c r="C2" s="125" t="s">
        <v>134</v>
      </c>
      <c r="D2" s="126" t="s">
        <v>135</v>
      </c>
      <c r="E2" s="87" t="s">
        <v>107</v>
      </c>
      <c r="F2" s="140" t="s">
        <v>136</v>
      </c>
      <c r="G2" s="37" t="s">
        <v>137</v>
      </c>
      <c r="H2" s="34" t="s">
        <v>104</v>
      </c>
      <c r="I2" s="35" t="s">
        <v>138</v>
      </c>
      <c r="J2" s="37" t="s">
        <v>139</v>
      </c>
      <c r="K2" s="35" t="s">
        <v>112</v>
      </c>
      <c r="L2" s="35" t="s">
        <v>140</v>
      </c>
      <c r="M2" s="35">
        <v>1</v>
      </c>
      <c r="N2" s="35" t="s">
        <v>141</v>
      </c>
      <c r="O2" s="35" t="s">
        <v>142</v>
      </c>
      <c r="P2" s="35" t="s">
        <v>143</v>
      </c>
      <c r="Q2" s="35" t="s">
        <v>144</v>
      </c>
      <c r="R2" s="35" t="s">
        <v>145</v>
      </c>
      <c r="S2" s="35" t="s">
        <v>146</v>
      </c>
      <c r="T2" s="35" t="s">
        <v>70</v>
      </c>
      <c r="U2" s="40" t="s">
        <v>147</v>
      </c>
      <c r="V2" s="40" t="s">
        <v>148</v>
      </c>
      <c r="W2" s="91" t="s">
        <v>76</v>
      </c>
      <c r="X2" s="90">
        <v>0</v>
      </c>
      <c r="Y2" s="21" t="s">
        <v>149</v>
      </c>
    </row>
    <row r="3" spans="1:25" ht="31.2" x14ac:dyDescent="0.3">
      <c r="A3" s="37" t="s">
        <v>150</v>
      </c>
      <c r="B3" s="125" t="s">
        <v>151</v>
      </c>
      <c r="C3" s="125" t="s">
        <v>152</v>
      </c>
      <c r="D3" s="126" t="s">
        <v>153</v>
      </c>
      <c r="E3" s="87" t="s">
        <v>82</v>
      </c>
      <c r="F3" s="40" t="s">
        <v>58</v>
      </c>
      <c r="G3" s="37" t="s">
        <v>154</v>
      </c>
      <c r="H3" s="87" t="s">
        <v>155</v>
      </c>
      <c r="I3" s="37" t="s">
        <v>156</v>
      </c>
      <c r="J3" s="37" t="s">
        <v>64</v>
      </c>
      <c r="K3" s="35" t="s">
        <v>90</v>
      </c>
      <c r="L3" s="35" t="s">
        <v>62</v>
      </c>
      <c r="M3" s="35">
        <v>2</v>
      </c>
      <c r="N3" s="35" t="s">
        <v>91</v>
      </c>
      <c r="O3" s="35" t="s">
        <v>65</v>
      </c>
      <c r="P3" s="35" t="s">
        <v>66</v>
      </c>
      <c r="Q3" s="35" t="s">
        <v>67</v>
      </c>
      <c r="R3" s="35" t="s">
        <v>89</v>
      </c>
      <c r="S3" s="35" t="s">
        <v>69</v>
      </c>
      <c r="T3" s="35" t="s">
        <v>157</v>
      </c>
      <c r="U3" s="40" t="s">
        <v>158</v>
      </c>
      <c r="V3" s="40" t="s">
        <v>100</v>
      </c>
      <c r="W3" s="92" t="s">
        <v>159</v>
      </c>
      <c r="X3" s="87">
        <v>15</v>
      </c>
      <c r="Y3" s="21" t="s">
        <v>160</v>
      </c>
    </row>
    <row r="4" spans="1:25" ht="46.8" x14ac:dyDescent="0.3">
      <c r="A4" s="37" t="s">
        <v>161</v>
      </c>
      <c r="B4" s="125" t="s">
        <v>162</v>
      </c>
      <c r="C4" s="125" t="s">
        <v>163</v>
      </c>
      <c r="D4" s="126" t="s">
        <v>164</v>
      </c>
      <c r="E4" s="87" t="s">
        <v>94</v>
      </c>
      <c r="F4" s="141" t="s">
        <v>165</v>
      </c>
      <c r="G4" s="37" t="s">
        <v>166</v>
      </c>
      <c r="H4" s="87" t="s">
        <v>96</v>
      </c>
      <c r="I4" s="37" t="s">
        <v>167</v>
      </c>
      <c r="J4" s="37" t="s">
        <v>88</v>
      </c>
      <c r="K4" s="35" t="s">
        <v>72</v>
      </c>
      <c r="L4" s="35" t="s">
        <v>86</v>
      </c>
      <c r="M4" s="35">
        <v>3</v>
      </c>
      <c r="N4" s="35" t="s">
        <v>168</v>
      </c>
      <c r="R4" s="35" t="s">
        <v>68</v>
      </c>
      <c r="U4" s="40" t="s">
        <v>71</v>
      </c>
      <c r="V4" s="40" t="s">
        <v>77</v>
      </c>
      <c r="W4" s="39" t="s">
        <v>169</v>
      </c>
      <c r="X4" s="87">
        <v>33.299999999999997</v>
      </c>
      <c r="Y4" s="21" t="s">
        <v>170</v>
      </c>
    </row>
    <row r="5" spans="1:25" ht="100.5" customHeight="1" x14ac:dyDescent="0.3">
      <c r="A5" s="37" t="s">
        <v>171</v>
      </c>
      <c r="B5" s="125" t="s">
        <v>172</v>
      </c>
      <c r="C5" s="125" t="s">
        <v>173</v>
      </c>
      <c r="D5" s="126" t="s">
        <v>174</v>
      </c>
      <c r="E5" s="87" t="s">
        <v>175</v>
      </c>
      <c r="F5" s="40" t="s">
        <v>83</v>
      </c>
      <c r="G5" s="37" t="s">
        <v>176</v>
      </c>
      <c r="H5" s="87" t="s">
        <v>177</v>
      </c>
      <c r="I5" s="37" t="s">
        <v>87</v>
      </c>
      <c r="J5" s="37" t="s">
        <v>178</v>
      </c>
      <c r="K5" s="35" t="s">
        <v>61</v>
      </c>
      <c r="L5" s="35" t="s">
        <v>111</v>
      </c>
      <c r="M5" s="35">
        <v>4</v>
      </c>
      <c r="N5" s="35" t="s">
        <v>73</v>
      </c>
      <c r="W5" s="93" t="s">
        <v>179</v>
      </c>
      <c r="X5" s="87">
        <v>50</v>
      </c>
      <c r="Y5" s="21" t="s">
        <v>180</v>
      </c>
    </row>
    <row r="6" spans="1:25" ht="80.25" customHeight="1" x14ac:dyDescent="0.3">
      <c r="A6" s="37" t="s">
        <v>181</v>
      </c>
      <c r="C6" s="125" t="s">
        <v>182</v>
      </c>
      <c r="D6" s="126" t="s">
        <v>183</v>
      </c>
      <c r="E6" s="87" t="s">
        <v>184</v>
      </c>
      <c r="F6" s="40" t="s">
        <v>185</v>
      </c>
      <c r="G6" s="37" t="s">
        <v>186</v>
      </c>
      <c r="H6" s="36" t="s">
        <v>187</v>
      </c>
      <c r="I6" s="37" t="s">
        <v>63</v>
      </c>
      <c r="J6" s="37" t="s">
        <v>188</v>
      </c>
      <c r="K6" s="35" t="s">
        <v>189</v>
      </c>
      <c r="L6" s="35" t="s">
        <v>190</v>
      </c>
      <c r="M6" s="35">
        <v>5</v>
      </c>
      <c r="W6" s="37" t="s">
        <v>191</v>
      </c>
      <c r="X6" s="87">
        <v>66</v>
      </c>
      <c r="Y6" s="25" t="s">
        <v>192</v>
      </c>
    </row>
    <row r="7" spans="1:25" ht="31.2" x14ac:dyDescent="0.3">
      <c r="A7" s="37" t="s">
        <v>193</v>
      </c>
      <c r="C7" s="125" t="s">
        <v>194</v>
      </c>
      <c r="D7" s="126" t="s">
        <v>195</v>
      </c>
      <c r="E7" s="87" t="s">
        <v>196</v>
      </c>
      <c r="F7" s="40" t="s">
        <v>197</v>
      </c>
      <c r="G7" s="37" t="s">
        <v>198</v>
      </c>
      <c r="H7" s="36" t="s">
        <v>199</v>
      </c>
      <c r="I7" s="37" t="s">
        <v>200</v>
      </c>
      <c r="J7" s="37" t="s">
        <v>201</v>
      </c>
      <c r="K7" s="38"/>
      <c r="W7" s="37" t="s">
        <v>202</v>
      </c>
      <c r="X7" s="87">
        <v>80</v>
      </c>
      <c r="Y7" s="21" t="s">
        <v>79</v>
      </c>
    </row>
    <row r="8" spans="1:25" ht="92.25" customHeight="1" x14ac:dyDescent="0.3">
      <c r="A8" s="37" t="s">
        <v>203</v>
      </c>
      <c r="C8" s="125" t="s">
        <v>204</v>
      </c>
      <c r="D8" s="126" t="s">
        <v>205</v>
      </c>
      <c r="E8" s="87" t="s">
        <v>57</v>
      </c>
      <c r="F8" s="40" t="s">
        <v>206</v>
      </c>
      <c r="G8" s="37" t="s">
        <v>207</v>
      </c>
      <c r="H8" s="36" t="s">
        <v>208</v>
      </c>
      <c r="J8" s="37" t="s">
        <v>209</v>
      </c>
      <c r="K8" s="38"/>
      <c r="W8" s="37" t="s">
        <v>210</v>
      </c>
      <c r="X8" s="87">
        <v>100</v>
      </c>
      <c r="Y8" s="21" t="s">
        <v>211</v>
      </c>
    </row>
    <row r="9" spans="1:25" ht="46.8" x14ac:dyDescent="0.3">
      <c r="A9" s="37" t="s">
        <v>212</v>
      </c>
      <c r="C9" s="125" t="s">
        <v>213</v>
      </c>
      <c r="D9" s="126" t="s">
        <v>214</v>
      </c>
      <c r="E9" s="87" t="s">
        <v>215</v>
      </c>
      <c r="F9" s="40" t="s">
        <v>108</v>
      </c>
      <c r="G9" s="37" t="s">
        <v>216</v>
      </c>
      <c r="H9" s="89" t="s">
        <v>217</v>
      </c>
      <c r="J9" s="37" t="s">
        <v>218</v>
      </c>
      <c r="K9" s="38"/>
      <c r="W9" s="37" t="s">
        <v>219</v>
      </c>
      <c r="Y9" s="21" t="s">
        <v>220</v>
      </c>
    </row>
    <row r="10" spans="1:25" ht="52.5" customHeight="1" x14ac:dyDescent="0.3">
      <c r="A10" s="37" t="s">
        <v>221</v>
      </c>
      <c r="C10" s="125" t="s">
        <v>222</v>
      </c>
      <c r="D10" s="126" t="s">
        <v>223</v>
      </c>
      <c r="E10" s="88" t="s">
        <v>224</v>
      </c>
      <c r="F10" s="40" t="s">
        <v>225</v>
      </c>
      <c r="G10" s="37" t="s">
        <v>226</v>
      </c>
      <c r="H10" s="137" t="s">
        <v>227</v>
      </c>
      <c r="J10" s="37" t="s">
        <v>228</v>
      </c>
      <c r="K10" s="38"/>
      <c r="W10" s="37" t="s">
        <v>229</v>
      </c>
      <c r="Y10" s="21" t="s">
        <v>230</v>
      </c>
    </row>
    <row r="11" spans="1:25" ht="31.2" x14ac:dyDescent="0.3">
      <c r="A11" s="37" t="s">
        <v>231</v>
      </c>
      <c r="C11" s="125" t="s">
        <v>54</v>
      </c>
      <c r="D11" s="126" t="s">
        <v>232</v>
      </c>
      <c r="E11" s="87" t="s">
        <v>233</v>
      </c>
      <c r="F11" s="40" t="s">
        <v>234</v>
      </c>
      <c r="G11" s="37" t="s">
        <v>235</v>
      </c>
      <c r="H11" s="90" t="s">
        <v>236</v>
      </c>
      <c r="J11" s="37" t="s">
        <v>237</v>
      </c>
      <c r="K11" s="38"/>
      <c r="W11" s="37" t="s">
        <v>238</v>
      </c>
      <c r="Y11" s="21" t="s">
        <v>239</v>
      </c>
    </row>
    <row r="12" spans="1:25" ht="31.2" x14ac:dyDescent="0.3">
      <c r="A12" s="37" t="s">
        <v>240</v>
      </c>
      <c r="C12" s="125" t="s">
        <v>241</v>
      </c>
      <c r="D12" s="126" t="s">
        <v>242</v>
      </c>
      <c r="F12" s="40" t="s">
        <v>243</v>
      </c>
      <c r="G12" s="37" t="s">
        <v>244</v>
      </c>
      <c r="H12" s="87" t="s">
        <v>245</v>
      </c>
      <c r="J12" s="37" t="s">
        <v>246</v>
      </c>
      <c r="K12" s="38"/>
      <c r="W12" s="37" t="s">
        <v>247</v>
      </c>
    </row>
    <row r="13" spans="1:25" ht="31.2" x14ac:dyDescent="0.3">
      <c r="A13" s="37" t="s">
        <v>248</v>
      </c>
      <c r="C13" s="125" t="s">
        <v>249</v>
      </c>
      <c r="D13" s="126" t="s">
        <v>250</v>
      </c>
      <c r="G13" s="37" t="s">
        <v>251</v>
      </c>
      <c r="H13" s="87" t="s">
        <v>252</v>
      </c>
      <c r="J13" s="37" t="s">
        <v>105</v>
      </c>
      <c r="K13" s="38"/>
      <c r="W13" s="37" t="s">
        <v>253</v>
      </c>
    </row>
    <row r="14" spans="1:25" ht="62.4" x14ac:dyDescent="0.3">
      <c r="A14" s="37" t="s">
        <v>254</v>
      </c>
      <c r="C14" s="125" t="s">
        <v>255</v>
      </c>
      <c r="D14" s="126" t="s">
        <v>256</v>
      </c>
      <c r="G14" s="37" t="s">
        <v>257</v>
      </c>
      <c r="H14" s="90" t="s">
        <v>258</v>
      </c>
      <c r="J14" s="37" t="s">
        <v>259</v>
      </c>
      <c r="K14" s="38"/>
      <c r="W14" s="37" t="s">
        <v>260</v>
      </c>
    </row>
    <row r="15" spans="1:25" ht="46.8" x14ac:dyDescent="0.3">
      <c r="A15" s="37" t="s">
        <v>261</v>
      </c>
      <c r="C15" s="125" t="s">
        <v>262</v>
      </c>
      <c r="D15" s="126" t="s">
        <v>263</v>
      </c>
      <c r="G15" s="37" t="s">
        <v>264</v>
      </c>
      <c r="H15" s="87" t="s">
        <v>85</v>
      </c>
      <c r="J15" s="37" t="s">
        <v>265</v>
      </c>
      <c r="W15" s="37" t="s">
        <v>266</v>
      </c>
      <c r="Y15"/>
    </row>
    <row r="16" spans="1:25" ht="31.2" x14ac:dyDescent="0.3">
      <c r="A16" s="37" t="s">
        <v>267</v>
      </c>
      <c r="C16" s="125" t="s">
        <v>268</v>
      </c>
      <c r="D16" s="126" t="s">
        <v>269</v>
      </c>
      <c r="G16" s="37" t="s">
        <v>270</v>
      </c>
      <c r="H16" s="87" t="s">
        <v>271</v>
      </c>
      <c r="J16" s="37" t="s">
        <v>272</v>
      </c>
      <c r="K16" s="38"/>
      <c r="W16" s="37" t="s">
        <v>273</v>
      </c>
      <c r="Y16"/>
    </row>
    <row r="17" spans="1:25" x14ac:dyDescent="0.3">
      <c r="A17" s="37" t="s">
        <v>274</v>
      </c>
      <c r="C17" s="125" t="s">
        <v>275</v>
      </c>
      <c r="D17" s="126" t="s">
        <v>276</v>
      </c>
      <c r="G17" s="37" t="s">
        <v>277</v>
      </c>
      <c r="H17" s="36" t="s">
        <v>278</v>
      </c>
      <c r="J17" s="37" t="s">
        <v>279</v>
      </c>
      <c r="W17" s="37" t="s">
        <v>280</v>
      </c>
      <c r="Y17"/>
    </row>
    <row r="18" spans="1:25" ht="43.2" x14ac:dyDescent="0.3">
      <c r="A18" s="37" t="s">
        <v>281</v>
      </c>
      <c r="C18" s="125" t="s">
        <v>282</v>
      </c>
      <c r="D18" s="126" t="s">
        <v>283</v>
      </c>
      <c r="G18" s="37" t="s">
        <v>284</v>
      </c>
      <c r="H18" s="87" t="s">
        <v>285</v>
      </c>
      <c r="J18" s="37" t="s">
        <v>286</v>
      </c>
      <c r="W18" s="39" t="s">
        <v>287</v>
      </c>
      <c r="Y18"/>
    </row>
    <row r="19" spans="1:25" ht="43.2" x14ac:dyDescent="0.3">
      <c r="A19" s="37" t="s">
        <v>288</v>
      </c>
      <c r="C19" s="125" t="s">
        <v>289</v>
      </c>
      <c r="D19" s="126" t="s">
        <v>290</v>
      </c>
      <c r="G19" s="37" t="s">
        <v>291</v>
      </c>
      <c r="H19" s="90" t="s">
        <v>292</v>
      </c>
      <c r="J19" s="37" t="s">
        <v>293</v>
      </c>
      <c r="W19" s="39" t="s">
        <v>294</v>
      </c>
      <c r="Y19"/>
    </row>
    <row r="20" spans="1:25" ht="46.8" x14ac:dyDescent="0.3">
      <c r="A20" s="37" t="s">
        <v>295</v>
      </c>
      <c r="C20" s="125" t="s">
        <v>296</v>
      </c>
      <c r="D20" s="126" t="s">
        <v>297</v>
      </c>
      <c r="G20" s="37" t="s">
        <v>298</v>
      </c>
      <c r="H20" s="36" t="s">
        <v>110</v>
      </c>
      <c r="J20" s="37" t="s">
        <v>299</v>
      </c>
      <c r="K20" s="38"/>
      <c r="W20" s="39" t="s">
        <v>300</v>
      </c>
      <c r="Y20"/>
    </row>
    <row r="21" spans="1:25" ht="57.6" x14ac:dyDescent="0.3">
      <c r="A21" s="37" t="s">
        <v>301</v>
      </c>
      <c r="C21" s="126" t="s">
        <v>135</v>
      </c>
      <c r="D21" s="126" t="s">
        <v>302</v>
      </c>
      <c r="G21" s="37" t="s">
        <v>303</v>
      </c>
      <c r="H21" s="36" t="s">
        <v>304</v>
      </c>
      <c r="J21" s="37" t="s">
        <v>305</v>
      </c>
      <c r="K21" s="38"/>
      <c r="W21" s="39" t="s">
        <v>306</v>
      </c>
      <c r="Y21"/>
    </row>
    <row r="22" spans="1:25" ht="62.4" x14ac:dyDescent="0.3">
      <c r="A22" s="37" t="s">
        <v>307</v>
      </c>
      <c r="D22" s="126" t="s">
        <v>308</v>
      </c>
      <c r="G22" s="37" t="s">
        <v>309</v>
      </c>
      <c r="H22" s="87" t="s">
        <v>60</v>
      </c>
      <c r="J22" s="37" t="s">
        <v>310</v>
      </c>
      <c r="K22" s="38"/>
      <c r="W22" s="39" t="s">
        <v>311</v>
      </c>
      <c r="Y22"/>
    </row>
    <row r="23" spans="1:25" ht="43.2" x14ac:dyDescent="0.3">
      <c r="A23" s="37" t="s">
        <v>312</v>
      </c>
      <c r="D23" s="126" t="s">
        <v>313</v>
      </c>
      <c r="G23" s="37" t="s">
        <v>95</v>
      </c>
      <c r="H23" s="36" t="s">
        <v>314</v>
      </c>
      <c r="J23" s="37" t="s">
        <v>315</v>
      </c>
      <c r="K23" s="38"/>
      <c r="W23" s="39" t="s">
        <v>316</v>
      </c>
      <c r="Y23"/>
    </row>
    <row r="24" spans="1:25" ht="57.6" x14ac:dyDescent="0.3">
      <c r="A24" s="37" t="s">
        <v>317</v>
      </c>
      <c r="D24" s="126" t="s">
        <v>318</v>
      </c>
      <c r="G24" s="37" t="s">
        <v>319</v>
      </c>
      <c r="H24" s="87" t="s">
        <v>320</v>
      </c>
      <c r="J24" s="37" t="s">
        <v>321</v>
      </c>
      <c r="K24" s="38"/>
      <c r="W24" s="39" t="s">
        <v>322</v>
      </c>
      <c r="Y24"/>
    </row>
    <row r="25" spans="1:25" ht="62.4" x14ac:dyDescent="0.3">
      <c r="A25" s="37" t="s">
        <v>323</v>
      </c>
      <c r="D25" s="126" t="s">
        <v>324</v>
      </c>
      <c r="G25" s="37" t="s">
        <v>325</v>
      </c>
      <c r="J25" s="37" t="s">
        <v>97</v>
      </c>
      <c r="W25" s="39" t="s">
        <v>326</v>
      </c>
      <c r="Y25"/>
    </row>
    <row r="26" spans="1:25" ht="62.4" x14ac:dyDescent="0.3">
      <c r="A26" s="37" t="s">
        <v>327</v>
      </c>
      <c r="D26" s="126" t="s">
        <v>328</v>
      </c>
      <c r="G26" s="37" t="s">
        <v>329</v>
      </c>
      <c r="J26" s="37" t="s">
        <v>330</v>
      </c>
      <c r="W26" s="39" t="s">
        <v>331</v>
      </c>
      <c r="Y26"/>
    </row>
    <row r="27" spans="1:25" ht="31.2" x14ac:dyDescent="0.3">
      <c r="A27" s="37" t="s">
        <v>332</v>
      </c>
      <c r="D27" s="126" t="s">
        <v>333</v>
      </c>
      <c r="G27" s="37" t="s">
        <v>334</v>
      </c>
      <c r="W27" s="39" t="s">
        <v>335</v>
      </c>
      <c r="Y27"/>
    </row>
    <row r="28" spans="1:25" ht="57.6" x14ac:dyDescent="0.3">
      <c r="A28" s="37" t="s">
        <v>336</v>
      </c>
      <c r="D28" s="126" t="s">
        <v>337</v>
      </c>
      <c r="G28" s="37" t="s">
        <v>338</v>
      </c>
      <c r="W28" s="39" t="s">
        <v>339</v>
      </c>
      <c r="Y28"/>
    </row>
    <row r="29" spans="1:25" ht="46.8" x14ac:dyDescent="0.3">
      <c r="A29" s="37" t="s">
        <v>340</v>
      </c>
      <c r="D29" s="126" t="s">
        <v>341</v>
      </c>
      <c r="G29" s="37" t="s">
        <v>342</v>
      </c>
      <c r="W29" s="39" t="s">
        <v>343</v>
      </c>
      <c r="Y29"/>
    </row>
    <row r="30" spans="1:25" ht="46.8" x14ac:dyDescent="0.3">
      <c r="A30" s="37" t="s">
        <v>344</v>
      </c>
      <c r="D30" s="126" t="s">
        <v>345</v>
      </c>
      <c r="G30" s="37" t="s">
        <v>346</v>
      </c>
      <c r="W30" s="39" t="s">
        <v>347</v>
      </c>
      <c r="Y30"/>
    </row>
    <row r="31" spans="1:25" ht="31.2" x14ac:dyDescent="0.3">
      <c r="A31" s="37" t="s">
        <v>348</v>
      </c>
      <c r="D31" s="126" t="s">
        <v>349</v>
      </c>
      <c r="G31" s="37" t="s">
        <v>350</v>
      </c>
      <c r="W31" s="37" t="s">
        <v>351</v>
      </c>
      <c r="Y31"/>
    </row>
    <row r="32" spans="1:25" ht="46.8" x14ac:dyDescent="0.3">
      <c r="A32" s="37" t="s">
        <v>352</v>
      </c>
      <c r="D32" s="126" t="s">
        <v>353</v>
      </c>
      <c r="G32" s="37" t="s">
        <v>59</v>
      </c>
      <c r="W32" s="37" t="s">
        <v>354</v>
      </c>
      <c r="Y32"/>
    </row>
    <row r="33" spans="1:25" ht="31.2" x14ac:dyDescent="0.3">
      <c r="A33" s="37" t="s">
        <v>355</v>
      </c>
      <c r="D33" s="126" t="s">
        <v>356</v>
      </c>
      <c r="G33" s="37" t="s">
        <v>357</v>
      </c>
      <c r="W33" s="37" t="s">
        <v>358</v>
      </c>
      <c r="Y33"/>
    </row>
    <row r="34" spans="1:25" ht="31.2" x14ac:dyDescent="0.3">
      <c r="A34" s="37" t="s">
        <v>359</v>
      </c>
      <c r="D34" s="126" t="s">
        <v>360</v>
      </c>
      <c r="G34" s="37" t="s">
        <v>361</v>
      </c>
      <c r="W34" s="37" t="s">
        <v>362</v>
      </c>
      <c r="Y34"/>
    </row>
    <row r="35" spans="1:25" ht="31.2" x14ac:dyDescent="0.3">
      <c r="A35" s="37" t="s">
        <v>363</v>
      </c>
      <c r="D35" s="126" t="s">
        <v>364</v>
      </c>
      <c r="G35" s="37" t="s">
        <v>365</v>
      </c>
      <c r="W35" s="37" t="s">
        <v>366</v>
      </c>
      <c r="Y35"/>
    </row>
    <row r="36" spans="1:25" x14ac:dyDescent="0.3">
      <c r="A36" s="37" t="s">
        <v>367</v>
      </c>
      <c r="D36" s="126" t="s">
        <v>368</v>
      </c>
      <c r="G36" s="37" t="s">
        <v>369</v>
      </c>
      <c r="W36" s="37" t="s">
        <v>370</v>
      </c>
      <c r="Y36"/>
    </row>
    <row r="37" spans="1:25" ht="31.2" x14ac:dyDescent="0.3">
      <c r="A37" s="37" t="s">
        <v>371</v>
      </c>
      <c r="D37" s="126" t="s">
        <v>372</v>
      </c>
      <c r="G37" s="37" t="s">
        <v>373</v>
      </c>
      <c r="W37" s="37" t="s">
        <v>374</v>
      </c>
      <c r="Y37"/>
    </row>
    <row r="38" spans="1:25" ht="57.6" x14ac:dyDescent="0.3">
      <c r="A38" s="37" t="s">
        <v>375</v>
      </c>
      <c r="D38" s="126" t="s">
        <v>376</v>
      </c>
      <c r="G38" s="37" t="s">
        <v>377</v>
      </c>
      <c r="W38" s="39" t="s">
        <v>378</v>
      </c>
      <c r="Y38"/>
    </row>
    <row r="39" spans="1:25" ht="43.2" x14ac:dyDescent="0.3">
      <c r="A39" s="37" t="s">
        <v>379</v>
      </c>
      <c r="D39" s="126" t="s">
        <v>380</v>
      </c>
      <c r="G39" s="37" t="s">
        <v>381</v>
      </c>
      <c r="W39" s="39" t="s">
        <v>382</v>
      </c>
      <c r="Y39"/>
    </row>
    <row r="40" spans="1:25" ht="57.6" x14ac:dyDescent="0.3">
      <c r="A40" s="37" t="s">
        <v>383</v>
      </c>
      <c r="D40" s="126" t="s">
        <v>384</v>
      </c>
      <c r="G40" s="37" t="s">
        <v>385</v>
      </c>
      <c r="W40" s="39" t="s">
        <v>386</v>
      </c>
      <c r="Y40"/>
    </row>
    <row r="41" spans="1:25" ht="31.2" x14ac:dyDescent="0.3">
      <c r="A41" s="37" t="s">
        <v>387</v>
      </c>
      <c r="D41" s="126" t="s">
        <v>388</v>
      </c>
      <c r="G41" s="37" t="s">
        <v>389</v>
      </c>
      <c r="W41" s="37" t="s">
        <v>390</v>
      </c>
      <c r="Y41"/>
    </row>
    <row r="42" spans="1:25" ht="31.2" x14ac:dyDescent="0.3">
      <c r="A42" s="37" t="s">
        <v>391</v>
      </c>
      <c r="D42" s="126" t="s">
        <v>392</v>
      </c>
      <c r="G42" s="37" t="s">
        <v>393</v>
      </c>
      <c r="W42" s="37" t="s">
        <v>394</v>
      </c>
      <c r="Y42"/>
    </row>
    <row r="43" spans="1:25" ht="31.2" x14ac:dyDescent="0.3">
      <c r="A43" s="37" t="s">
        <v>395</v>
      </c>
      <c r="D43" s="126" t="s">
        <v>55</v>
      </c>
      <c r="G43" s="37" t="s">
        <v>396</v>
      </c>
      <c r="W43" s="37" t="s">
        <v>397</v>
      </c>
      <c r="Y43"/>
    </row>
    <row r="44" spans="1:25" ht="57.6" x14ac:dyDescent="0.3">
      <c r="A44" s="37" t="s">
        <v>398</v>
      </c>
      <c r="D44" s="126" t="s">
        <v>399</v>
      </c>
      <c r="G44" s="37" t="s">
        <v>400</v>
      </c>
      <c r="W44" s="39" t="s">
        <v>401</v>
      </c>
      <c r="Y44"/>
    </row>
    <row r="45" spans="1:25" ht="57.6" x14ac:dyDescent="0.3">
      <c r="A45" s="37" t="s">
        <v>402</v>
      </c>
      <c r="D45" s="126" t="s">
        <v>403</v>
      </c>
      <c r="G45" s="37" t="s">
        <v>404</v>
      </c>
      <c r="W45" s="39" t="s">
        <v>405</v>
      </c>
      <c r="Y45"/>
    </row>
    <row r="46" spans="1:25" ht="46.8" x14ac:dyDescent="0.3">
      <c r="A46" s="37" t="s">
        <v>406</v>
      </c>
      <c r="D46" s="126" t="s">
        <v>407</v>
      </c>
      <c r="G46" s="37" t="s">
        <v>408</v>
      </c>
      <c r="W46" s="39" t="s">
        <v>409</v>
      </c>
      <c r="Y46"/>
    </row>
    <row r="47" spans="1:25" ht="72" x14ac:dyDescent="0.3">
      <c r="A47" s="37" t="s">
        <v>410</v>
      </c>
      <c r="D47" s="126" t="s">
        <v>411</v>
      </c>
      <c r="G47" s="37" t="s">
        <v>412</v>
      </c>
      <c r="W47" s="39" t="s">
        <v>413</v>
      </c>
      <c r="Y47"/>
    </row>
    <row r="48" spans="1:25" ht="31.2" x14ac:dyDescent="0.3">
      <c r="A48" s="37" t="s">
        <v>414</v>
      </c>
      <c r="D48" s="126" t="s">
        <v>415</v>
      </c>
      <c r="G48" s="37" t="s">
        <v>416</v>
      </c>
      <c r="W48" s="39" t="s">
        <v>417</v>
      </c>
      <c r="Y48"/>
    </row>
    <row r="49" spans="1:25" ht="43.2" x14ac:dyDescent="0.3">
      <c r="A49" s="37" t="s">
        <v>418</v>
      </c>
      <c r="D49" s="126" t="s">
        <v>419</v>
      </c>
      <c r="G49" s="37" t="s">
        <v>420</v>
      </c>
      <c r="W49" s="39" t="s">
        <v>421</v>
      </c>
      <c r="Y49"/>
    </row>
    <row r="50" spans="1:25" ht="43.2" x14ac:dyDescent="0.3">
      <c r="A50" s="37" t="s">
        <v>422</v>
      </c>
      <c r="D50" s="126" t="s">
        <v>423</v>
      </c>
      <c r="G50" s="37" t="s">
        <v>84</v>
      </c>
      <c r="W50" s="39" t="s">
        <v>424</v>
      </c>
      <c r="Y50"/>
    </row>
    <row r="51" spans="1:25" ht="43.2" x14ac:dyDescent="0.3">
      <c r="A51" s="37" t="s">
        <v>425</v>
      </c>
      <c r="D51" s="126" t="s">
        <v>426</v>
      </c>
      <c r="G51" s="37" t="s">
        <v>427</v>
      </c>
      <c r="W51" s="39" t="s">
        <v>428</v>
      </c>
      <c r="Y51"/>
    </row>
    <row r="52" spans="1:25" ht="31.2" x14ac:dyDescent="0.3">
      <c r="A52" s="37" t="s">
        <v>429</v>
      </c>
      <c r="D52" s="126" t="s">
        <v>430</v>
      </c>
      <c r="G52" s="37" t="s">
        <v>431</v>
      </c>
      <c r="W52" s="39" t="s">
        <v>432</v>
      </c>
      <c r="Y52"/>
    </row>
    <row r="53" spans="1:25" ht="43.2" x14ac:dyDescent="0.3">
      <c r="A53" s="37" t="s">
        <v>433</v>
      </c>
      <c r="D53" s="126" t="s">
        <v>275</v>
      </c>
      <c r="G53" s="37" t="s">
        <v>434</v>
      </c>
      <c r="W53" s="39" t="s">
        <v>435</v>
      </c>
      <c r="Y53"/>
    </row>
    <row r="54" spans="1:25" ht="43.2" x14ac:dyDescent="0.3">
      <c r="A54" s="37" t="s">
        <v>436</v>
      </c>
      <c r="D54" s="126" t="s">
        <v>437</v>
      </c>
      <c r="G54" s="37" t="s">
        <v>438</v>
      </c>
      <c r="W54" s="39" t="s">
        <v>439</v>
      </c>
      <c r="Y54"/>
    </row>
    <row r="55" spans="1:25" ht="31.2" x14ac:dyDescent="0.3">
      <c r="A55" s="37" t="s">
        <v>440</v>
      </c>
      <c r="D55" s="126" t="s">
        <v>441</v>
      </c>
      <c r="G55" s="37" t="s">
        <v>442</v>
      </c>
      <c r="W55" s="39" t="s">
        <v>443</v>
      </c>
      <c r="Y55"/>
    </row>
    <row r="56" spans="1:25" ht="43.2" x14ac:dyDescent="0.3">
      <c r="A56" s="37" t="s">
        <v>444</v>
      </c>
      <c r="D56" s="126" t="s">
        <v>445</v>
      </c>
      <c r="G56" s="37" t="s">
        <v>446</v>
      </c>
      <c r="W56" s="39" t="s">
        <v>447</v>
      </c>
      <c r="Y56"/>
    </row>
    <row r="57" spans="1:25" ht="46.8" x14ac:dyDescent="0.3">
      <c r="A57" s="37" t="s">
        <v>448</v>
      </c>
      <c r="D57" s="126" t="s">
        <v>449</v>
      </c>
      <c r="G57" s="37" t="s">
        <v>450</v>
      </c>
      <c r="W57" s="39" t="s">
        <v>451</v>
      </c>
      <c r="Y57"/>
    </row>
    <row r="58" spans="1:25" ht="46.8" x14ac:dyDescent="0.3">
      <c r="A58" s="37" t="s">
        <v>452</v>
      </c>
      <c r="D58" s="126" t="s">
        <v>453</v>
      </c>
      <c r="G58" s="37" t="s">
        <v>454</v>
      </c>
      <c r="W58" s="39" t="s">
        <v>455</v>
      </c>
      <c r="Y58"/>
    </row>
    <row r="59" spans="1:25" ht="43.2" x14ac:dyDescent="0.3">
      <c r="A59" s="37" t="s">
        <v>456</v>
      </c>
      <c r="D59" s="126" t="s">
        <v>457</v>
      </c>
      <c r="G59" s="37" t="s">
        <v>458</v>
      </c>
      <c r="W59" s="39" t="s">
        <v>459</v>
      </c>
      <c r="Y59"/>
    </row>
    <row r="60" spans="1:25" ht="31.2" x14ac:dyDescent="0.3">
      <c r="A60" s="37" t="s">
        <v>460</v>
      </c>
      <c r="D60" s="126" t="s">
        <v>461</v>
      </c>
      <c r="G60" s="37" t="s">
        <v>462</v>
      </c>
      <c r="W60" s="39" t="s">
        <v>463</v>
      </c>
      <c r="Y60"/>
    </row>
    <row r="61" spans="1:25" ht="43.2" x14ac:dyDescent="0.3">
      <c r="A61" s="37" t="s">
        <v>464</v>
      </c>
      <c r="D61" s="126" t="s">
        <v>465</v>
      </c>
      <c r="G61" s="37" t="s">
        <v>109</v>
      </c>
      <c r="W61" s="39" t="s">
        <v>466</v>
      </c>
      <c r="Y61"/>
    </row>
    <row r="62" spans="1:25" ht="43.2" x14ac:dyDescent="0.3">
      <c r="A62" s="37" t="s">
        <v>467</v>
      </c>
      <c r="D62" s="126" t="s">
        <v>468</v>
      </c>
      <c r="G62" s="37" t="s">
        <v>469</v>
      </c>
      <c r="W62" s="39" t="s">
        <v>470</v>
      </c>
      <c r="Y62"/>
    </row>
    <row r="63" spans="1:25" ht="31.2" x14ac:dyDescent="0.3">
      <c r="A63" s="37" t="s">
        <v>471</v>
      </c>
      <c r="D63" s="126" t="s">
        <v>472</v>
      </c>
      <c r="G63" s="37" t="s">
        <v>473</v>
      </c>
      <c r="W63" s="39" t="s">
        <v>474</v>
      </c>
      <c r="Y63"/>
    </row>
    <row r="64" spans="1:25" ht="43.2" x14ac:dyDescent="0.3">
      <c r="A64" s="37" t="s">
        <v>475</v>
      </c>
      <c r="D64" s="126" t="s">
        <v>476</v>
      </c>
      <c r="G64" s="37" t="s">
        <v>477</v>
      </c>
      <c r="W64" s="39" t="s">
        <v>478</v>
      </c>
      <c r="Y64"/>
    </row>
    <row r="65" spans="1:25" ht="43.2" x14ac:dyDescent="0.3">
      <c r="A65" s="37" t="s">
        <v>479</v>
      </c>
      <c r="D65" s="126" t="s">
        <v>480</v>
      </c>
      <c r="G65" s="37" t="s">
        <v>481</v>
      </c>
      <c r="W65" s="39" t="s">
        <v>482</v>
      </c>
      <c r="Y65"/>
    </row>
    <row r="66" spans="1:25" ht="31.2" x14ac:dyDescent="0.3">
      <c r="A66" s="37" t="s">
        <v>483</v>
      </c>
      <c r="D66" s="126" t="s">
        <v>484</v>
      </c>
      <c r="G66" s="37" t="s">
        <v>485</v>
      </c>
      <c r="W66" s="39" t="s">
        <v>486</v>
      </c>
      <c r="Y66"/>
    </row>
    <row r="67" spans="1:25" ht="43.2" x14ac:dyDescent="0.3">
      <c r="A67" s="37" t="s">
        <v>487</v>
      </c>
      <c r="D67" s="126" t="s">
        <v>488</v>
      </c>
      <c r="G67" s="37" t="s">
        <v>489</v>
      </c>
      <c r="W67" s="39" t="s">
        <v>490</v>
      </c>
      <c r="Y67"/>
    </row>
    <row r="68" spans="1:25" ht="57.6" x14ac:dyDescent="0.3">
      <c r="A68" s="37" t="s">
        <v>491</v>
      </c>
      <c r="D68" s="126" t="s">
        <v>492</v>
      </c>
      <c r="W68" s="39" t="s">
        <v>493</v>
      </c>
      <c r="Y68"/>
    </row>
    <row r="69" spans="1:25" ht="43.2" x14ac:dyDescent="0.3">
      <c r="A69" s="37" t="s">
        <v>494</v>
      </c>
      <c r="D69" s="126" t="s">
        <v>495</v>
      </c>
      <c r="W69" s="39" t="s">
        <v>496</v>
      </c>
      <c r="Y69"/>
    </row>
    <row r="70" spans="1:25" ht="46.8" x14ac:dyDescent="0.3">
      <c r="A70" s="37" t="s">
        <v>497</v>
      </c>
      <c r="D70" s="126" t="s">
        <v>498</v>
      </c>
      <c r="W70" s="37" t="s">
        <v>499</v>
      </c>
      <c r="Y70"/>
    </row>
    <row r="71" spans="1:25" ht="46.8" x14ac:dyDescent="0.3">
      <c r="A71" s="37" t="s">
        <v>500</v>
      </c>
      <c r="D71" s="126" t="s">
        <v>501</v>
      </c>
      <c r="W71" s="37" t="s">
        <v>502</v>
      </c>
      <c r="Y71"/>
    </row>
    <row r="72" spans="1:25" ht="46.8" x14ac:dyDescent="0.3">
      <c r="A72" s="37" t="s">
        <v>503</v>
      </c>
      <c r="D72" s="126" t="s">
        <v>504</v>
      </c>
      <c r="W72" s="37" t="s">
        <v>505</v>
      </c>
      <c r="Y72"/>
    </row>
    <row r="73" spans="1:25" ht="31.2" x14ac:dyDescent="0.3">
      <c r="A73" s="37" t="s">
        <v>506</v>
      </c>
      <c r="D73" s="126" t="s">
        <v>507</v>
      </c>
      <c r="W73" s="41" t="s">
        <v>508</v>
      </c>
      <c r="Y73"/>
    </row>
    <row r="74" spans="1:25" ht="31.2" x14ac:dyDescent="0.3">
      <c r="A74" s="37" t="s">
        <v>509</v>
      </c>
      <c r="D74" s="126" t="s">
        <v>510</v>
      </c>
      <c r="W74" s="41" t="s">
        <v>511</v>
      </c>
      <c r="Y74"/>
    </row>
    <row r="75" spans="1:25" ht="31.2" x14ac:dyDescent="0.3">
      <c r="A75" s="37" t="s">
        <v>512</v>
      </c>
      <c r="D75" s="126" t="s">
        <v>513</v>
      </c>
      <c r="W75" s="41" t="s">
        <v>514</v>
      </c>
      <c r="Y75"/>
    </row>
    <row r="76" spans="1:25" ht="31.2" x14ac:dyDescent="0.3">
      <c r="A76" s="37" t="s">
        <v>515</v>
      </c>
      <c r="D76" s="126" t="s">
        <v>516</v>
      </c>
      <c r="W76" s="37" t="s">
        <v>517</v>
      </c>
      <c r="Y76"/>
    </row>
    <row r="77" spans="1:25" ht="31.2" x14ac:dyDescent="0.3">
      <c r="A77" s="37" t="s">
        <v>518</v>
      </c>
      <c r="D77" s="126" t="s">
        <v>519</v>
      </c>
      <c r="W77" s="37" t="s">
        <v>520</v>
      </c>
      <c r="Y77"/>
    </row>
    <row r="78" spans="1:25" ht="31.2" x14ac:dyDescent="0.3">
      <c r="A78" s="37" t="s">
        <v>521</v>
      </c>
      <c r="D78" s="126" t="s">
        <v>522</v>
      </c>
      <c r="W78" s="39" t="s">
        <v>523</v>
      </c>
      <c r="Y78"/>
    </row>
    <row r="79" spans="1:25" ht="31.2" x14ac:dyDescent="0.3">
      <c r="A79" s="37" t="s">
        <v>524</v>
      </c>
      <c r="D79" s="126" t="s">
        <v>525</v>
      </c>
      <c r="W79" s="39" t="s">
        <v>526</v>
      </c>
      <c r="Y79"/>
    </row>
    <row r="80" spans="1:25" ht="43.2" x14ac:dyDescent="0.3">
      <c r="A80" s="37" t="s">
        <v>527</v>
      </c>
      <c r="D80" s="126" t="s">
        <v>528</v>
      </c>
      <c r="W80" s="39" t="s">
        <v>529</v>
      </c>
      <c r="Y80"/>
    </row>
    <row r="81" spans="1:25" ht="43.2" x14ac:dyDescent="0.3">
      <c r="A81" s="37" t="s">
        <v>530</v>
      </c>
      <c r="D81" s="126" t="s">
        <v>531</v>
      </c>
      <c r="W81" s="39" t="s">
        <v>532</v>
      </c>
      <c r="Y81"/>
    </row>
    <row r="82" spans="1:25" ht="31.2" x14ac:dyDescent="0.3">
      <c r="A82" s="37" t="s">
        <v>533</v>
      </c>
      <c r="D82" s="126" t="s">
        <v>534</v>
      </c>
      <c r="W82" s="39" t="s">
        <v>535</v>
      </c>
      <c r="Y82"/>
    </row>
    <row r="83" spans="1:25" ht="31.2" x14ac:dyDescent="0.3">
      <c r="A83" s="37" t="s">
        <v>536</v>
      </c>
      <c r="D83" s="126" t="s">
        <v>537</v>
      </c>
      <c r="W83" s="37" t="s">
        <v>538</v>
      </c>
      <c r="Y83"/>
    </row>
    <row r="84" spans="1:25" ht="31.2" x14ac:dyDescent="0.3">
      <c r="A84" s="37" t="s">
        <v>539</v>
      </c>
      <c r="D84" s="126" t="s">
        <v>540</v>
      </c>
      <c r="W84" s="37" t="s">
        <v>541</v>
      </c>
      <c r="Y84"/>
    </row>
    <row r="85" spans="1:25" ht="31.2" x14ac:dyDescent="0.3">
      <c r="A85" s="37" t="s">
        <v>542</v>
      </c>
      <c r="D85" s="126" t="s">
        <v>543</v>
      </c>
      <c r="W85" s="37" t="s">
        <v>544</v>
      </c>
      <c r="Y85"/>
    </row>
    <row r="86" spans="1:25" ht="31.2" x14ac:dyDescent="0.3">
      <c r="A86" s="37" t="s">
        <v>545</v>
      </c>
      <c r="D86" s="126" t="s">
        <v>546</v>
      </c>
      <c r="W86" s="37" t="s">
        <v>547</v>
      </c>
      <c r="Y86"/>
    </row>
    <row r="87" spans="1:25" ht="31.2" x14ac:dyDescent="0.3">
      <c r="A87" s="37" t="s">
        <v>548</v>
      </c>
      <c r="D87" s="126" t="s">
        <v>549</v>
      </c>
      <c r="W87" s="37" t="s">
        <v>550</v>
      </c>
      <c r="Y87"/>
    </row>
    <row r="88" spans="1:25" ht="33" customHeight="1" x14ac:dyDescent="0.3">
      <c r="D88" s="126" t="s">
        <v>551</v>
      </c>
      <c r="W88" s="41" t="s">
        <v>552</v>
      </c>
      <c r="Y88"/>
    </row>
    <row r="89" spans="1:25" x14ac:dyDescent="0.3">
      <c r="W89" s="37" t="s">
        <v>553</v>
      </c>
      <c r="Y89"/>
    </row>
    <row r="90" spans="1:25" x14ac:dyDescent="0.3">
      <c r="Y90"/>
    </row>
    <row r="91" spans="1:25" x14ac:dyDescent="0.3">
      <c r="Y91"/>
    </row>
    <row r="92" spans="1:25" x14ac:dyDescent="0.3">
      <c r="Y92"/>
    </row>
    <row r="93" spans="1:25" x14ac:dyDescent="0.3">
      <c r="Y93"/>
    </row>
    <row r="94" spans="1:25" x14ac:dyDescent="0.3">
      <c r="Y94"/>
    </row>
    <row r="95" spans="1:25" x14ac:dyDescent="0.3">
      <c r="Y95"/>
    </row>
    <row r="96" spans="1:25" x14ac:dyDescent="0.3">
      <c r="Y96"/>
    </row>
    <row r="97" spans="6:25" x14ac:dyDescent="0.3">
      <c r="Y97"/>
    </row>
    <row r="98" spans="6:25" x14ac:dyDescent="0.3">
      <c r="Y98"/>
    </row>
    <row r="99" spans="6:25" x14ac:dyDescent="0.3">
      <c r="Y99"/>
    </row>
    <row r="100" spans="6:25" x14ac:dyDescent="0.3">
      <c r="Y100"/>
    </row>
    <row r="101" spans="6:25" x14ac:dyDescent="0.3">
      <c r="Y101"/>
    </row>
    <row r="102" spans="6:25" x14ac:dyDescent="0.3">
      <c r="Y102"/>
    </row>
    <row r="103" spans="6:25" x14ac:dyDescent="0.3">
      <c r="Y103"/>
    </row>
    <row r="104" spans="6:25" x14ac:dyDescent="0.3">
      <c r="Y104"/>
    </row>
    <row r="105" spans="6:25" x14ac:dyDescent="0.3">
      <c r="Y105"/>
    </row>
    <row r="106" spans="6:25" x14ac:dyDescent="0.3">
      <c r="Y106"/>
    </row>
    <row r="107" spans="6:25" x14ac:dyDescent="0.3">
      <c r="Y107"/>
    </row>
    <row r="108" spans="6:25" x14ac:dyDescent="0.3">
      <c r="F108"/>
      <c r="G108"/>
      <c r="Y108"/>
    </row>
    <row r="109" spans="6:25" x14ac:dyDescent="0.3">
      <c r="F109"/>
      <c r="G109"/>
      <c r="Y109"/>
    </row>
    <row r="110" spans="6:25" x14ac:dyDescent="0.3">
      <c r="F110"/>
      <c r="G110"/>
      <c r="Y110"/>
    </row>
    <row r="111" spans="6:25" x14ac:dyDescent="0.3">
      <c r="F111"/>
      <c r="G111"/>
      <c r="Y111"/>
    </row>
    <row r="112" spans="6:25" x14ac:dyDescent="0.3">
      <c r="F112"/>
      <c r="G112"/>
      <c r="Y112"/>
    </row>
    <row r="113" spans="6:25" x14ac:dyDescent="0.3">
      <c r="F113"/>
      <c r="G113"/>
      <c r="Y113"/>
    </row>
    <row r="114" spans="6:25" x14ac:dyDescent="0.3">
      <c r="F114"/>
      <c r="G114"/>
      <c r="Y114"/>
    </row>
    <row r="115" spans="6:25" x14ac:dyDescent="0.3">
      <c r="F115"/>
      <c r="G115"/>
      <c r="Y115"/>
    </row>
    <row r="116" spans="6:25" x14ac:dyDescent="0.3">
      <c r="F116"/>
      <c r="G116"/>
      <c r="Y116"/>
    </row>
    <row r="117" spans="6:25" x14ac:dyDescent="0.3">
      <c r="F117"/>
      <c r="G117"/>
      <c r="Y117"/>
    </row>
    <row r="118" spans="6:25" x14ac:dyDescent="0.3">
      <c r="F118"/>
      <c r="G118"/>
      <c r="Y118"/>
    </row>
    <row r="119" spans="6:25" x14ac:dyDescent="0.3">
      <c r="F119"/>
      <c r="G119"/>
      <c r="Y119"/>
    </row>
    <row r="120" spans="6:25" x14ac:dyDescent="0.3">
      <c r="F120"/>
      <c r="G120"/>
      <c r="Y120"/>
    </row>
    <row r="121" spans="6:25" x14ac:dyDescent="0.3">
      <c r="F121"/>
      <c r="G121"/>
      <c r="Y121"/>
    </row>
    <row r="122" spans="6:25" x14ac:dyDescent="0.3">
      <c r="F122"/>
      <c r="G122"/>
      <c r="Y122"/>
    </row>
    <row r="123" spans="6:25" x14ac:dyDescent="0.3">
      <c r="F123"/>
      <c r="G123"/>
      <c r="Y123"/>
    </row>
    <row r="124" spans="6:25" x14ac:dyDescent="0.3">
      <c r="F124"/>
      <c r="G124"/>
      <c r="Y124"/>
    </row>
    <row r="125" spans="6:25" x14ac:dyDescent="0.3">
      <c r="F125"/>
      <c r="G125"/>
      <c r="Y125"/>
    </row>
    <row r="126" spans="6:25" x14ac:dyDescent="0.3">
      <c r="F126"/>
      <c r="G126"/>
      <c r="Y126"/>
    </row>
    <row r="127" spans="6:25" x14ac:dyDescent="0.3">
      <c r="F127"/>
      <c r="G127"/>
      <c r="Y127"/>
    </row>
    <row r="128" spans="6:25" x14ac:dyDescent="0.3">
      <c r="F128"/>
      <c r="G128"/>
      <c r="Y128"/>
    </row>
    <row r="129" spans="6:25" x14ac:dyDescent="0.3">
      <c r="F129"/>
      <c r="G129"/>
      <c r="Y129"/>
    </row>
    <row r="130" spans="6:25" x14ac:dyDescent="0.3">
      <c r="F130"/>
      <c r="G130"/>
      <c r="Y130"/>
    </row>
    <row r="131" spans="6:25" x14ac:dyDescent="0.3">
      <c r="F131"/>
      <c r="G131"/>
      <c r="Y131"/>
    </row>
    <row r="132" spans="6:25" x14ac:dyDescent="0.3">
      <c r="F132"/>
      <c r="G132"/>
      <c r="Y132"/>
    </row>
    <row r="133" spans="6:25" x14ac:dyDescent="0.3">
      <c r="F133"/>
      <c r="G133"/>
      <c r="Y133"/>
    </row>
    <row r="134" spans="6:25" x14ac:dyDescent="0.3">
      <c r="F134"/>
      <c r="G134"/>
      <c r="Y134"/>
    </row>
    <row r="135" spans="6:25" x14ac:dyDescent="0.3">
      <c r="F135"/>
      <c r="G135"/>
      <c r="Y135"/>
    </row>
    <row r="136" spans="6:25" x14ac:dyDescent="0.3">
      <c r="F136"/>
      <c r="G136"/>
      <c r="Y136"/>
    </row>
    <row r="137" spans="6:25" x14ac:dyDescent="0.3">
      <c r="F137"/>
      <c r="G137"/>
      <c r="Y137"/>
    </row>
    <row r="138" spans="6:25" x14ac:dyDescent="0.3">
      <c r="F138"/>
      <c r="G138"/>
      <c r="Y138"/>
    </row>
    <row r="139" spans="6:25" x14ac:dyDescent="0.3">
      <c r="F139"/>
      <c r="G139"/>
      <c r="Y139"/>
    </row>
    <row r="140" spans="6:25" x14ac:dyDescent="0.3">
      <c r="F140"/>
      <c r="G140"/>
      <c r="Y140"/>
    </row>
    <row r="141" spans="6:25" x14ac:dyDescent="0.3">
      <c r="F141"/>
      <c r="G141"/>
      <c r="Y141"/>
    </row>
    <row r="142" spans="6:25" x14ac:dyDescent="0.3">
      <c r="F142"/>
      <c r="G142"/>
      <c r="Y142"/>
    </row>
    <row r="143" spans="6:25" x14ac:dyDescent="0.3">
      <c r="F143"/>
      <c r="G143"/>
      <c r="Y143"/>
    </row>
    <row r="144" spans="6:25" x14ac:dyDescent="0.3">
      <c r="F144"/>
      <c r="G144"/>
      <c r="Y144"/>
    </row>
    <row r="145" spans="6:25" x14ac:dyDescent="0.3">
      <c r="F145"/>
      <c r="G145"/>
      <c r="Y145"/>
    </row>
    <row r="146" spans="6:25" x14ac:dyDescent="0.3">
      <c r="F146"/>
      <c r="G146"/>
      <c r="Y146"/>
    </row>
    <row r="147" spans="6:25" x14ac:dyDescent="0.3">
      <c r="F147"/>
      <c r="G147"/>
      <c r="Y147"/>
    </row>
    <row r="148" spans="6:25" x14ac:dyDescent="0.3">
      <c r="F148"/>
      <c r="G148"/>
      <c r="Y148"/>
    </row>
    <row r="149" spans="6:25" x14ac:dyDescent="0.3">
      <c r="F149"/>
      <c r="G149"/>
      <c r="Y149"/>
    </row>
    <row r="150" spans="6:25" x14ac:dyDescent="0.3">
      <c r="F150"/>
      <c r="G150"/>
      <c r="Y150"/>
    </row>
    <row r="151" spans="6:25" x14ac:dyDescent="0.3">
      <c r="F151"/>
      <c r="G151"/>
      <c r="Y151"/>
    </row>
    <row r="152" spans="6:25" x14ac:dyDescent="0.3">
      <c r="F152"/>
      <c r="G152"/>
      <c r="Y152"/>
    </row>
    <row r="153" spans="6:25" x14ac:dyDescent="0.3">
      <c r="F153"/>
      <c r="G153"/>
      <c r="Y153"/>
    </row>
    <row r="154" spans="6:25" x14ac:dyDescent="0.3">
      <c r="F154"/>
      <c r="G154"/>
      <c r="Y154"/>
    </row>
    <row r="155" spans="6:25" x14ac:dyDescent="0.3">
      <c r="F155"/>
      <c r="G155"/>
      <c r="Y155"/>
    </row>
    <row r="156" spans="6:25" x14ac:dyDescent="0.3">
      <c r="F156"/>
      <c r="G156"/>
      <c r="Y156"/>
    </row>
    <row r="157" spans="6:25" x14ac:dyDescent="0.3">
      <c r="F157"/>
      <c r="G157"/>
      <c r="Y157"/>
    </row>
    <row r="158" spans="6:25" x14ac:dyDescent="0.3">
      <c r="F158"/>
      <c r="G158"/>
      <c r="Y158"/>
    </row>
    <row r="159" spans="6:25" x14ac:dyDescent="0.3">
      <c r="F159"/>
      <c r="G159"/>
      <c r="Y159"/>
    </row>
    <row r="160" spans="6:25" x14ac:dyDescent="0.3">
      <c r="F160"/>
      <c r="G160"/>
      <c r="Y160"/>
    </row>
    <row r="161" spans="6:25" x14ac:dyDescent="0.3">
      <c r="F161"/>
      <c r="G161"/>
      <c r="Y161"/>
    </row>
    <row r="162" spans="6:25" x14ac:dyDescent="0.3">
      <c r="F162"/>
      <c r="G162"/>
      <c r="Y162"/>
    </row>
    <row r="163" spans="6:25" x14ac:dyDescent="0.3">
      <c r="F163"/>
      <c r="G163"/>
      <c r="Y163"/>
    </row>
    <row r="164" spans="6:25" x14ac:dyDescent="0.3">
      <c r="F164"/>
      <c r="G164"/>
      <c r="Y164"/>
    </row>
    <row r="165" spans="6:25" x14ac:dyDescent="0.3">
      <c r="F165"/>
      <c r="G165"/>
      <c r="Y165"/>
    </row>
    <row r="166" spans="6:25" x14ac:dyDescent="0.3">
      <c r="F166"/>
      <c r="G166"/>
      <c r="Y166"/>
    </row>
    <row r="167" spans="6:25" x14ac:dyDescent="0.3">
      <c r="F167"/>
      <c r="G167"/>
      <c r="Y167"/>
    </row>
    <row r="168" spans="6:25" x14ac:dyDescent="0.3">
      <c r="F168"/>
      <c r="G168"/>
      <c r="Y168"/>
    </row>
    <row r="169" spans="6:25" x14ac:dyDescent="0.3">
      <c r="F169"/>
      <c r="G169"/>
      <c r="Y169"/>
    </row>
    <row r="170" spans="6:25" x14ac:dyDescent="0.3">
      <c r="F170"/>
      <c r="G170"/>
      <c r="Y170"/>
    </row>
    <row r="171" spans="6:25" x14ac:dyDescent="0.3">
      <c r="F171"/>
      <c r="G171"/>
      <c r="Y171"/>
    </row>
    <row r="172" spans="6:25" x14ac:dyDescent="0.3">
      <c r="F172"/>
      <c r="G172"/>
      <c r="Y172"/>
    </row>
    <row r="173" spans="6:25" x14ac:dyDescent="0.3">
      <c r="F173"/>
      <c r="G173"/>
      <c r="Y173"/>
    </row>
    <row r="174" spans="6:25" x14ac:dyDescent="0.3">
      <c r="F174"/>
      <c r="G174"/>
      <c r="Y174"/>
    </row>
    <row r="175" spans="6:25" x14ac:dyDescent="0.3">
      <c r="F175"/>
      <c r="G175"/>
      <c r="Y175"/>
    </row>
    <row r="176" spans="6:25" x14ac:dyDescent="0.3">
      <c r="F176"/>
      <c r="G176"/>
      <c r="Y176"/>
    </row>
    <row r="177" spans="6:25" x14ac:dyDescent="0.3">
      <c r="F177"/>
      <c r="G177"/>
      <c r="Y177"/>
    </row>
    <row r="178" spans="6:25" x14ac:dyDescent="0.3">
      <c r="F178"/>
      <c r="G178"/>
      <c r="Y178"/>
    </row>
    <row r="179" spans="6:25" x14ac:dyDescent="0.3">
      <c r="F179"/>
      <c r="G179"/>
      <c r="Y179"/>
    </row>
    <row r="180" spans="6:25" x14ac:dyDescent="0.3">
      <c r="F180"/>
      <c r="G180"/>
      <c r="Y180"/>
    </row>
    <row r="181" spans="6:25" x14ac:dyDescent="0.3">
      <c r="F181"/>
      <c r="G181"/>
      <c r="Y181"/>
    </row>
    <row r="182" spans="6:25" x14ac:dyDescent="0.3">
      <c r="F182"/>
      <c r="G182"/>
      <c r="Y182"/>
    </row>
    <row r="183" spans="6:25" x14ac:dyDescent="0.3">
      <c r="F183"/>
      <c r="G183"/>
      <c r="Y183"/>
    </row>
    <row r="184" spans="6:25" x14ac:dyDescent="0.3">
      <c r="F184"/>
      <c r="G184"/>
      <c r="Y184"/>
    </row>
    <row r="185" spans="6:25" x14ac:dyDescent="0.3">
      <c r="F185"/>
      <c r="G185"/>
      <c r="Y185"/>
    </row>
    <row r="186" spans="6:25" x14ac:dyDescent="0.3">
      <c r="F186"/>
      <c r="G186"/>
      <c r="Y186"/>
    </row>
    <row r="187" spans="6:25" x14ac:dyDescent="0.3">
      <c r="F187"/>
      <c r="G187"/>
      <c r="Y187"/>
    </row>
    <row r="188" spans="6:25" x14ac:dyDescent="0.3">
      <c r="F188"/>
      <c r="G188"/>
      <c r="Y188"/>
    </row>
    <row r="189" spans="6:25" x14ac:dyDescent="0.3">
      <c r="F189"/>
      <c r="G189"/>
      <c r="Y189"/>
    </row>
    <row r="190" spans="6:25" x14ac:dyDescent="0.3">
      <c r="F190"/>
      <c r="G190"/>
      <c r="Y190"/>
    </row>
    <row r="191" spans="6:25" x14ac:dyDescent="0.3">
      <c r="F191"/>
      <c r="G191"/>
      <c r="Y191"/>
    </row>
    <row r="192" spans="6:25" x14ac:dyDescent="0.3">
      <c r="F192"/>
      <c r="G192"/>
      <c r="Y192"/>
    </row>
    <row r="193" spans="6:25" x14ac:dyDescent="0.3">
      <c r="F193"/>
      <c r="G193"/>
      <c r="Y193"/>
    </row>
    <row r="194" spans="6:25" x14ac:dyDescent="0.3">
      <c r="F194"/>
      <c r="G194"/>
      <c r="Y194"/>
    </row>
    <row r="195" spans="6:25" x14ac:dyDescent="0.3">
      <c r="F195"/>
      <c r="G195"/>
      <c r="Y195"/>
    </row>
    <row r="196" spans="6:25" x14ac:dyDescent="0.3">
      <c r="F196"/>
      <c r="G196"/>
      <c r="Y196"/>
    </row>
    <row r="197" spans="6:25" x14ac:dyDescent="0.3">
      <c r="F197"/>
      <c r="G197"/>
      <c r="Y197"/>
    </row>
    <row r="198" spans="6:25" x14ac:dyDescent="0.3">
      <c r="F198"/>
      <c r="G198"/>
      <c r="Y198"/>
    </row>
    <row r="199" spans="6:25" x14ac:dyDescent="0.3">
      <c r="F199"/>
      <c r="G199"/>
      <c r="Y199"/>
    </row>
    <row r="200" spans="6:25" x14ac:dyDescent="0.3">
      <c r="F200"/>
      <c r="G200"/>
      <c r="Y200"/>
    </row>
    <row r="201" spans="6:25" x14ac:dyDescent="0.3">
      <c r="F201"/>
      <c r="G201"/>
      <c r="Y201"/>
    </row>
    <row r="202" spans="6:25" x14ac:dyDescent="0.3">
      <c r="F202"/>
      <c r="G202"/>
      <c r="Y202"/>
    </row>
    <row r="203" spans="6:25" x14ac:dyDescent="0.3">
      <c r="F203"/>
      <c r="G203"/>
      <c r="Y203"/>
    </row>
    <row r="204" spans="6:25" x14ac:dyDescent="0.3">
      <c r="F204"/>
      <c r="G204"/>
      <c r="Y204"/>
    </row>
    <row r="205" spans="6:25" x14ac:dyDescent="0.3">
      <c r="F205"/>
      <c r="G205"/>
      <c r="Y205"/>
    </row>
    <row r="206" spans="6:25" x14ac:dyDescent="0.3">
      <c r="F206"/>
      <c r="G206"/>
      <c r="Y206"/>
    </row>
    <row r="207" spans="6:25" x14ac:dyDescent="0.3">
      <c r="F207"/>
      <c r="G207"/>
      <c r="Y207"/>
    </row>
    <row r="208" spans="6:25" x14ac:dyDescent="0.3">
      <c r="F208"/>
      <c r="G208"/>
      <c r="Y208"/>
    </row>
    <row r="209" spans="6:25" x14ac:dyDescent="0.3">
      <c r="F209"/>
      <c r="G209"/>
      <c r="Y209"/>
    </row>
    <row r="210" spans="6:25" x14ac:dyDescent="0.3">
      <c r="F210"/>
      <c r="G210"/>
      <c r="Y210"/>
    </row>
    <row r="211" spans="6:25" x14ac:dyDescent="0.3">
      <c r="F211"/>
      <c r="G211"/>
      <c r="Y211"/>
    </row>
    <row r="212" spans="6:25" x14ac:dyDescent="0.3">
      <c r="F212"/>
      <c r="G212"/>
      <c r="Y212"/>
    </row>
    <row r="213" spans="6:25" x14ac:dyDescent="0.3">
      <c r="F213"/>
      <c r="G213"/>
      <c r="Y213"/>
    </row>
    <row r="214" spans="6:25" x14ac:dyDescent="0.3">
      <c r="F214"/>
      <c r="G214"/>
      <c r="Y214"/>
    </row>
    <row r="215" spans="6:25" x14ac:dyDescent="0.3">
      <c r="F215"/>
      <c r="G215"/>
      <c r="Y215"/>
    </row>
    <row r="216" spans="6:25" x14ac:dyDescent="0.3">
      <c r="F216"/>
      <c r="G216"/>
      <c r="Y216"/>
    </row>
    <row r="217" spans="6:25" x14ac:dyDescent="0.3">
      <c r="F217"/>
      <c r="G217"/>
      <c r="Y217"/>
    </row>
    <row r="218" spans="6:25" x14ac:dyDescent="0.3">
      <c r="F218"/>
      <c r="G218"/>
      <c r="Y218"/>
    </row>
    <row r="219" spans="6:25" x14ac:dyDescent="0.3">
      <c r="F219"/>
      <c r="G219"/>
      <c r="Y219"/>
    </row>
    <row r="220" spans="6:25" x14ac:dyDescent="0.3">
      <c r="F220"/>
      <c r="G220"/>
      <c r="Y220"/>
    </row>
    <row r="221" spans="6:25" x14ac:dyDescent="0.3">
      <c r="F221"/>
      <c r="G221"/>
      <c r="Y221"/>
    </row>
    <row r="222" spans="6:25" x14ac:dyDescent="0.3">
      <c r="F222"/>
      <c r="G222"/>
      <c r="Y222"/>
    </row>
    <row r="223" spans="6:25" x14ac:dyDescent="0.3">
      <c r="F223"/>
      <c r="G223"/>
      <c r="Y223"/>
    </row>
    <row r="224" spans="6:25" x14ac:dyDescent="0.3">
      <c r="F224"/>
      <c r="G224"/>
      <c r="Y224"/>
    </row>
    <row r="225" spans="6:25" x14ac:dyDescent="0.3">
      <c r="F225"/>
      <c r="G225"/>
      <c r="Y225"/>
    </row>
    <row r="226" spans="6:25" x14ac:dyDescent="0.3">
      <c r="F226"/>
      <c r="G226"/>
      <c r="Y226"/>
    </row>
    <row r="227" spans="6:25" x14ac:dyDescent="0.3">
      <c r="F227"/>
      <c r="G227"/>
      <c r="Y227"/>
    </row>
    <row r="228" spans="6:25" x14ac:dyDescent="0.3">
      <c r="F228"/>
      <c r="G228"/>
      <c r="Y228"/>
    </row>
    <row r="229" spans="6:25" x14ac:dyDescent="0.3">
      <c r="F229"/>
      <c r="G229"/>
      <c r="Y229"/>
    </row>
    <row r="230" spans="6:25" x14ac:dyDescent="0.3">
      <c r="F230"/>
      <c r="G230"/>
      <c r="Y230"/>
    </row>
    <row r="231" spans="6:25" x14ac:dyDescent="0.3">
      <c r="F231"/>
      <c r="G231"/>
      <c r="Y231"/>
    </row>
    <row r="232" spans="6:25" x14ac:dyDescent="0.3">
      <c r="F232"/>
      <c r="G232"/>
      <c r="Y232"/>
    </row>
    <row r="233" spans="6:25" x14ac:dyDescent="0.3">
      <c r="F233"/>
      <c r="G233"/>
      <c r="Y233"/>
    </row>
    <row r="234" spans="6:25" x14ac:dyDescent="0.3">
      <c r="F234"/>
      <c r="G234"/>
      <c r="Y234"/>
    </row>
    <row r="235" spans="6:25" x14ac:dyDescent="0.3">
      <c r="F235"/>
      <c r="G235"/>
      <c r="Y235"/>
    </row>
    <row r="236" spans="6:25" x14ac:dyDescent="0.3">
      <c r="F236"/>
      <c r="G236"/>
      <c r="Y236"/>
    </row>
    <row r="237" spans="6:25" x14ac:dyDescent="0.3">
      <c r="F237"/>
      <c r="G237"/>
      <c r="Y237"/>
    </row>
    <row r="238" spans="6:25" x14ac:dyDescent="0.3">
      <c r="F238"/>
      <c r="G238"/>
      <c r="Y238"/>
    </row>
    <row r="239" spans="6:25" x14ac:dyDescent="0.3">
      <c r="F239"/>
      <c r="G239"/>
      <c r="Y239"/>
    </row>
    <row r="240" spans="6:25" x14ac:dyDescent="0.3">
      <c r="F240"/>
      <c r="G240"/>
      <c r="Y240"/>
    </row>
    <row r="241" spans="6:25" x14ac:dyDescent="0.3">
      <c r="F241"/>
      <c r="G241"/>
      <c r="Y241"/>
    </row>
    <row r="242" spans="6:25" x14ac:dyDescent="0.3">
      <c r="F242"/>
      <c r="G242"/>
      <c r="Y242"/>
    </row>
    <row r="243" spans="6:25" x14ac:dyDescent="0.3">
      <c r="F243"/>
      <c r="G243"/>
      <c r="Y243"/>
    </row>
    <row r="244" spans="6:25" x14ac:dyDescent="0.3">
      <c r="F244"/>
      <c r="G244"/>
      <c r="Y244"/>
    </row>
    <row r="245" spans="6:25" x14ac:dyDescent="0.3">
      <c r="F245"/>
      <c r="G245"/>
      <c r="Y245"/>
    </row>
    <row r="246" spans="6:25" x14ac:dyDescent="0.3">
      <c r="F246"/>
      <c r="G246"/>
      <c r="Y246"/>
    </row>
    <row r="247" spans="6:25" x14ac:dyDescent="0.3">
      <c r="F247"/>
      <c r="G247"/>
      <c r="Y247"/>
    </row>
    <row r="248" spans="6:25" x14ac:dyDescent="0.3">
      <c r="F248"/>
      <c r="G248"/>
      <c r="Y248"/>
    </row>
    <row r="249" spans="6:25" x14ac:dyDescent="0.3">
      <c r="F249"/>
      <c r="G249"/>
      <c r="Y249"/>
    </row>
    <row r="250" spans="6:25" x14ac:dyDescent="0.3">
      <c r="F250"/>
      <c r="G250"/>
      <c r="Y250"/>
    </row>
    <row r="251" spans="6:25" x14ac:dyDescent="0.3">
      <c r="F251"/>
      <c r="G251"/>
      <c r="Y251"/>
    </row>
    <row r="252" spans="6:25" x14ac:dyDescent="0.3">
      <c r="F252"/>
      <c r="G252"/>
      <c r="Y252"/>
    </row>
    <row r="253" spans="6:25" x14ac:dyDescent="0.3">
      <c r="F253"/>
      <c r="G253"/>
      <c r="Y253"/>
    </row>
    <row r="254" spans="6:25" x14ac:dyDescent="0.3">
      <c r="F254"/>
      <c r="G254"/>
      <c r="Y254"/>
    </row>
    <row r="255" spans="6:25" x14ac:dyDescent="0.3">
      <c r="F255"/>
      <c r="G255"/>
      <c r="Y255"/>
    </row>
    <row r="256" spans="6:25" x14ac:dyDescent="0.3">
      <c r="F256"/>
      <c r="G256"/>
      <c r="Y256"/>
    </row>
    <row r="257" spans="6:25" x14ac:dyDescent="0.3">
      <c r="F257"/>
      <c r="G257"/>
      <c r="Y257"/>
    </row>
    <row r="258" spans="6:25" x14ac:dyDescent="0.3">
      <c r="F258"/>
      <c r="G258"/>
      <c r="Y258"/>
    </row>
    <row r="259" spans="6:25" x14ac:dyDescent="0.3">
      <c r="F259"/>
      <c r="G259"/>
      <c r="Y259"/>
    </row>
    <row r="260" spans="6:25" x14ac:dyDescent="0.3">
      <c r="F260"/>
      <c r="G260"/>
      <c r="Y260"/>
    </row>
    <row r="261" spans="6:25" x14ac:dyDescent="0.3">
      <c r="F261"/>
      <c r="G261"/>
      <c r="Y261"/>
    </row>
    <row r="262" spans="6:25" x14ac:dyDescent="0.3">
      <c r="F262"/>
      <c r="G262"/>
      <c r="Y262"/>
    </row>
    <row r="263" spans="6:25" x14ac:dyDescent="0.3">
      <c r="F263"/>
      <c r="G263"/>
      <c r="Y263"/>
    </row>
    <row r="264" spans="6:25" x14ac:dyDescent="0.3">
      <c r="F264"/>
      <c r="G264"/>
      <c r="Y264"/>
    </row>
    <row r="265" spans="6:25" x14ac:dyDescent="0.3">
      <c r="F265"/>
      <c r="G265"/>
      <c r="Y265"/>
    </row>
    <row r="266" spans="6:25" x14ac:dyDescent="0.3">
      <c r="F266"/>
      <c r="G266"/>
      <c r="Y266"/>
    </row>
    <row r="267" spans="6:25" x14ac:dyDescent="0.3">
      <c r="F267"/>
      <c r="G267"/>
      <c r="Y267"/>
    </row>
    <row r="268" spans="6:25" x14ac:dyDescent="0.3">
      <c r="F268"/>
      <c r="G268"/>
      <c r="Y268"/>
    </row>
    <row r="269" spans="6:25" x14ac:dyDescent="0.3">
      <c r="F269"/>
      <c r="G269"/>
      <c r="Y269"/>
    </row>
    <row r="270" spans="6:25" x14ac:dyDescent="0.3">
      <c r="F270"/>
      <c r="G270"/>
      <c r="Y270"/>
    </row>
    <row r="271" spans="6:25" x14ac:dyDescent="0.3">
      <c r="F271"/>
      <c r="G271"/>
      <c r="Y271"/>
    </row>
    <row r="272" spans="6:25" x14ac:dyDescent="0.3">
      <c r="F272"/>
      <c r="G272"/>
      <c r="Y272"/>
    </row>
    <row r="273" spans="6:25" x14ac:dyDescent="0.3">
      <c r="F273"/>
      <c r="G273"/>
      <c r="Y273"/>
    </row>
    <row r="274" spans="6:25" x14ac:dyDescent="0.3">
      <c r="F274"/>
      <c r="G274"/>
      <c r="Y274"/>
    </row>
    <row r="275" spans="6:25" x14ac:dyDescent="0.3">
      <c r="F275"/>
      <c r="G275"/>
      <c r="Y275"/>
    </row>
    <row r="276" spans="6:25" x14ac:dyDescent="0.3">
      <c r="F276"/>
      <c r="G276"/>
      <c r="Y276"/>
    </row>
    <row r="277" spans="6:25" x14ac:dyDescent="0.3">
      <c r="F277"/>
      <c r="G277"/>
      <c r="Y277"/>
    </row>
    <row r="278" spans="6:25" x14ac:dyDescent="0.3">
      <c r="F278"/>
      <c r="G278"/>
      <c r="Y278"/>
    </row>
    <row r="279" spans="6:25" x14ac:dyDescent="0.3">
      <c r="F279"/>
      <c r="G279"/>
      <c r="Y279"/>
    </row>
    <row r="280" spans="6:25" x14ac:dyDescent="0.3">
      <c r="F280"/>
      <c r="G280"/>
      <c r="Y280"/>
    </row>
    <row r="281" spans="6:25" x14ac:dyDescent="0.3">
      <c r="F281"/>
      <c r="G281"/>
      <c r="Y281"/>
    </row>
    <row r="282" spans="6:25" x14ac:dyDescent="0.3">
      <c r="F282"/>
      <c r="G282"/>
      <c r="Y282"/>
    </row>
    <row r="283" spans="6:25" x14ac:dyDescent="0.3">
      <c r="F283"/>
      <c r="G283"/>
      <c r="Y283"/>
    </row>
    <row r="284" spans="6:25" x14ac:dyDescent="0.3">
      <c r="F284"/>
      <c r="G284"/>
      <c r="Y284"/>
    </row>
    <row r="285" spans="6:25" x14ac:dyDescent="0.3">
      <c r="F285"/>
      <c r="G285"/>
      <c r="Y285"/>
    </row>
    <row r="286" spans="6:25" x14ac:dyDescent="0.3">
      <c r="F286"/>
      <c r="G286"/>
      <c r="Y286"/>
    </row>
    <row r="287" spans="6:25" x14ac:dyDescent="0.3">
      <c r="F287"/>
      <c r="G287"/>
      <c r="Y287"/>
    </row>
    <row r="288" spans="6:25" x14ac:dyDescent="0.3">
      <c r="F288"/>
      <c r="G288"/>
      <c r="Y288"/>
    </row>
    <row r="289" spans="6:25" x14ac:dyDescent="0.3">
      <c r="F289"/>
      <c r="G289"/>
      <c r="Y289"/>
    </row>
    <row r="290" spans="6:25" x14ac:dyDescent="0.3">
      <c r="F290"/>
      <c r="G290"/>
      <c r="Y290"/>
    </row>
    <row r="291" spans="6:25" x14ac:dyDescent="0.3">
      <c r="F291"/>
      <c r="G291"/>
      <c r="Y291"/>
    </row>
    <row r="292" spans="6:25" x14ac:dyDescent="0.3">
      <c r="F292"/>
      <c r="G292"/>
      <c r="Y292"/>
    </row>
    <row r="293" spans="6:25" x14ac:dyDescent="0.3">
      <c r="F293"/>
      <c r="G293"/>
      <c r="Y293"/>
    </row>
    <row r="294" spans="6:25" x14ac:dyDescent="0.3">
      <c r="F294"/>
      <c r="G294"/>
      <c r="Y294"/>
    </row>
    <row r="295" spans="6:25" x14ac:dyDescent="0.3">
      <c r="F295"/>
      <c r="G295"/>
      <c r="Y295"/>
    </row>
    <row r="296" spans="6:25" x14ac:dyDescent="0.3">
      <c r="F296"/>
      <c r="G296"/>
      <c r="Y296"/>
    </row>
    <row r="297" spans="6:25" x14ac:dyDescent="0.3">
      <c r="F297"/>
      <c r="G297"/>
      <c r="Y297"/>
    </row>
    <row r="298" spans="6:25" x14ac:dyDescent="0.3">
      <c r="F298"/>
      <c r="G298"/>
      <c r="Y298"/>
    </row>
    <row r="299" spans="6:25" x14ac:dyDescent="0.3">
      <c r="F299"/>
      <c r="G299"/>
      <c r="Y299"/>
    </row>
    <row r="300" spans="6:25" x14ac:dyDescent="0.3">
      <c r="F300"/>
      <c r="G300"/>
      <c r="Y300"/>
    </row>
    <row r="301" spans="6:25" x14ac:dyDescent="0.3">
      <c r="F301"/>
      <c r="G301"/>
      <c r="Y301"/>
    </row>
    <row r="302" spans="6:25" x14ac:dyDescent="0.3">
      <c r="F302"/>
      <c r="G302"/>
      <c r="Y302"/>
    </row>
    <row r="303" spans="6:25" x14ac:dyDescent="0.3">
      <c r="F303"/>
      <c r="G303"/>
      <c r="Y303"/>
    </row>
    <row r="304" spans="6:25" x14ac:dyDescent="0.3">
      <c r="F304"/>
      <c r="G304"/>
      <c r="Y304"/>
    </row>
    <row r="305" spans="6:25" x14ac:dyDescent="0.3">
      <c r="F305"/>
      <c r="G305"/>
      <c r="Y305"/>
    </row>
    <row r="306" spans="6:25" x14ac:dyDescent="0.3">
      <c r="F306"/>
      <c r="G306"/>
      <c r="Y306"/>
    </row>
    <row r="307" spans="6:25" x14ac:dyDescent="0.3">
      <c r="F307"/>
      <c r="G307"/>
      <c r="Y307"/>
    </row>
    <row r="308" spans="6:25" x14ac:dyDescent="0.3">
      <c r="F308"/>
      <c r="G308"/>
      <c r="Y308"/>
    </row>
    <row r="309" spans="6:25" x14ac:dyDescent="0.3">
      <c r="F309"/>
      <c r="G309"/>
      <c r="Y309"/>
    </row>
    <row r="310" spans="6:25" x14ac:dyDescent="0.3">
      <c r="F310"/>
      <c r="G310"/>
      <c r="Y310"/>
    </row>
    <row r="311" spans="6:25" x14ac:dyDescent="0.3">
      <c r="F311"/>
      <c r="G311"/>
      <c r="Y311"/>
    </row>
    <row r="312" spans="6:25" x14ac:dyDescent="0.3">
      <c r="F312"/>
      <c r="G312"/>
      <c r="Y312"/>
    </row>
    <row r="313" spans="6:25" x14ac:dyDescent="0.3">
      <c r="F313"/>
      <c r="G313"/>
      <c r="Y313"/>
    </row>
    <row r="314" spans="6:25" x14ac:dyDescent="0.3">
      <c r="F314"/>
      <c r="G314"/>
      <c r="Y314"/>
    </row>
    <row r="315" spans="6:25" x14ac:dyDescent="0.3">
      <c r="F315"/>
      <c r="G315"/>
      <c r="Y315"/>
    </row>
    <row r="316" spans="6:25" x14ac:dyDescent="0.3">
      <c r="F316"/>
      <c r="G316"/>
      <c r="Y316"/>
    </row>
    <row r="317" spans="6:25" x14ac:dyDescent="0.3">
      <c r="F317"/>
      <c r="G317"/>
      <c r="Y317"/>
    </row>
    <row r="318" spans="6:25" x14ac:dyDescent="0.3">
      <c r="F318"/>
      <c r="G318"/>
      <c r="Y318"/>
    </row>
    <row r="319" spans="6:25" x14ac:dyDescent="0.3">
      <c r="F319"/>
      <c r="G319"/>
      <c r="Y319"/>
    </row>
    <row r="320" spans="6:25" x14ac:dyDescent="0.3">
      <c r="F320"/>
      <c r="G320"/>
      <c r="Y320"/>
    </row>
    <row r="321" spans="6:25" x14ac:dyDescent="0.3">
      <c r="F321"/>
      <c r="G321"/>
      <c r="Y321"/>
    </row>
    <row r="322" spans="6:25" x14ac:dyDescent="0.3">
      <c r="F322"/>
      <c r="G322"/>
      <c r="Y322"/>
    </row>
    <row r="323" spans="6:25" x14ac:dyDescent="0.3">
      <c r="F323"/>
      <c r="G323"/>
      <c r="Y323"/>
    </row>
    <row r="324" spans="6:25" x14ac:dyDescent="0.3">
      <c r="F324"/>
      <c r="G324"/>
      <c r="Y324"/>
    </row>
    <row r="325" spans="6:25" x14ac:dyDescent="0.3">
      <c r="F325"/>
      <c r="G325"/>
      <c r="Y325"/>
    </row>
    <row r="326" spans="6:25" x14ac:dyDescent="0.3">
      <c r="F326"/>
      <c r="G326"/>
      <c r="Y326"/>
    </row>
    <row r="327" spans="6:25" x14ac:dyDescent="0.3">
      <c r="F327"/>
      <c r="G327"/>
      <c r="Y327"/>
    </row>
    <row r="328" spans="6:25" x14ac:dyDescent="0.3">
      <c r="F328"/>
      <c r="G328"/>
      <c r="Y328"/>
    </row>
    <row r="329" spans="6:25" x14ac:dyDescent="0.3">
      <c r="F329"/>
      <c r="G329"/>
      <c r="Y329"/>
    </row>
    <row r="330" spans="6:25" x14ac:dyDescent="0.3">
      <c r="F330"/>
      <c r="G330"/>
      <c r="Y330"/>
    </row>
    <row r="331" spans="6:25" x14ac:dyDescent="0.3">
      <c r="F331"/>
      <c r="G331"/>
      <c r="Y331"/>
    </row>
    <row r="332" spans="6:25" x14ac:dyDescent="0.3">
      <c r="F332"/>
      <c r="G332"/>
      <c r="Y332"/>
    </row>
    <row r="333" spans="6:25" x14ac:dyDescent="0.3">
      <c r="F333"/>
      <c r="G333"/>
      <c r="Y333"/>
    </row>
    <row r="334" spans="6:25" x14ac:dyDescent="0.3">
      <c r="F334"/>
      <c r="G334"/>
      <c r="Y334"/>
    </row>
    <row r="335" spans="6:25" x14ac:dyDescent="0.3">
      <c r="F335"/>
      <c r="G335"/>
      <c r="Y335"/>
    </row>
    <row r="336" spans="6:25" x14ac:dyDescent="0.3">
      <c r="F336"/>
      <c r="G336"/>
      <c r="Y336"/>
    </row>
    <row r="337" spans="6:25" x14ac:dyDescent="0.3">
      <c r="F337"/>
      <c r="G337"/>
      <c r="Y337"/>
    </row>
    <row r="338" spans="6:25" x14ac:dyDescent="0.3">
      <c r="F338"/>
      <c r="G338"/>
      <c r="Y338"/>
    </row>
    <row r="339" spans="6:25" x14ac:dyDescent="0.3">
      <c r="F339"/>
      <c r="G339"/>
      <c r="Y339"/>
    </row>
    <row r="340" spans="6:25" x14ac:dyDescent="0.3">
      <c r="F340"/>
      <c r="G340"/>
      <c r="Y340"/>
    </row>
    <row r="341" spans="6:25" x14ac:dyDescent="0.3">
      <c r="F341"/>
      <c r="G341"/>
      <c r="Y341"/>
    </row>
    <row r="342" spans="6:25" x14ac:dyDescent="0.3">
      <c r="F342"/>
      <c r="G342"/>
      <c r="Y342"/>
    </row>
    <row r="343" spans="6:25" x14ac:dyDescent="0.3">
      <c r="F343"/>
      <c r="G343"/>
      <c r="Y343"/>
    </row>
    <row r="344" spans="6:25" x14ac:dyDescent="0.3">
      <c r="F344"/>
      <c r="G344"/>
      <c r="Y344"/>
    </row>
    <row r="345" spans="6:25" x14ac:dyDescent="0.3">
      <c r="F345"/>
      <c r="G345"/>
      <c r="Y345"/>
    </row>
    <row r="346" spans="6:25" x14ac:dyDescent="0.3">
      <c r="F346"/>
      <c r="G346"/>
      <c r="Y346"/>
    </row>
    <row r="347" spans="6:25" x14ac:dyDescent="0.3">
      <c r="F347"/>
      <c r="G347"/>
      <c r="Y347"/>
    </row>
    <row r="348" spans="6:25" x14ac:dyDescent="0.3">
      <c r="F348"/>
      <c r="G348"/>
      <c r="Y348"/>
    </row>
    <row r="349" spans="6:25" x14ac:dyDescent="0.3">
      <c r="F349"/>
      <c r="G349"/>
      <c r="Y349"/>
    </row>
    <row r="350" spans="6:25" x14ac:dyDescent="0.3">
      <c r="F350"/>
      <c r="G350"/>
      <c r="Y350"/>
    </row>
    <row r="351" spans="6:25" x14ac:dyDescent="0.3">
      <c r="F351"/>
      <c r="G351"/>
      <c r="Y351"/>
    </row>
    <row r="352" spans="6:25" x14ac:dyDescent="0.3">
      <c r="F352"/>
      <c r="G352"/>
      <c r="Y352"/>
    </row>
    <row r="353" spans="6:25" x14ac:dyDescent="0.3">
      <c r="F353"/>
      <c r="G353"/>
      <c r="Y353"/>
    </row>
    <row r="354" spans="6:25" x14ac:dyDescent="0.3">
      <c r="F354"/>
      <c r="G354"/>
      <c r="Y354"/>
    </row>
    <row r="355" spans="6:25" x14ac:dyDescent="0.3">
      <c r="F355"/>
      <c r="G355"/>
      <c r="Y355"/>
    </row>
    <row r="356" spans="6:25" x14ac:dyDescent="0.3">
      <c r="F356"/>
      <c r="G356"/>
      <c r="Y356"/>
    </row>
    <row r="357" spans="6:25" x14ac:dyDescent="0.3">
      <c r="F357"/>
      <c r="G357"/>
      <c r="Y357"/>
    </row>
    <row r="358" spans="6:25" x14ac:dyDescent="0.3">
      <c r="F358"/>
      <c r="G358"/>
      <c r="Y358"/>
    </row>
    <row r="359" spans="6:25" x14ac:dyDescent="0.3">
      <c r="F359"/>
      <c r="G359"/>
      <c r="Y359"/>
    </row>
    <row r="360" spans="6:25" x14ac:dyDescent="0.3">
      <c r="F360"/>
      <c r="G360"/>
      <c r="Y360"/>
    </row>
    <row r="361" spans="6:25" x14ac:dyDescent="0.3">
      <c r="F361"/>
      <c r="G361"/>
      <c r="Y361"/>
    </row>
    <row r="362" spans="6:25" x14ac:dyDescent="0.3">
      <c r="F362"/>
      <c r="G362"/>
      <c r="Y362"/>
    </row>
    <row r="363" spans="6:25" x14ac:dyDescent="0.3">
      <c r="F363"/>
      <c r="G363"/>
      <c r="Y363"/>
    </row>
    <row r="364" spans="6:25" x14ac:dyDescent="0.3">
      <c r="F364"/>
      <c r="G364"/>
      <c r="Y364"/>
    </row>
    <row r="365" spans="6:25" x14ac:dyDescent="0.3">
      <c r="F365"/>
      <c r="G365"/>
      <c r="Y365"/>
    </row>
    <row r="366" spans="6:25" x14ac:dyDescent="0.3">
      <c r="F366"/>
      <c r="G366"/>
      <c r="Y366"/>
    </row>
    <row r="367" spans="6:25" x14ac:dyDescent="0.3">
      <c r="F367"/>
      <c r="G367"/>
      <c r="Y367"/>
    </row>
    <row r="368" spans="6:25" x14ac:dyDescent="0.3">
      <c r="F368"/>
      <c r="G368"/>
      <c r="Y368"/>
    </row>
    <row r="369" spans="6:25" x14ac:dyDescent="0.3">
      <c r="F369"/>
      <c r="G369"/>
      <c r="Y369"/>
    </row>
    <row r="370" spans="6:25" x14ac:dyDescent="0.3">
      <c r="F370"/>
      <c r="G370"/>
      <c r="Y370"/>
    </row>
    <row r="371" spans="6:25" x14ac:dyDescent="0.3">
      <c r="F371"/>
      <c r="G371"/>
      <c r="Y371"/>
    </row>
    <row r="372" spans="6:25" x14ac:dyDescent="0.3">
      <c r="F372"/>
      <c r="G372"/>
      <c r="Y372"/>
    </row>
    <row r="373" spans="6:25" x14ac:dyDescent="0.3">
      <c r="F373"/>
      <c r="G373"/>
      <c r="Y373"/>
    </row>
    <row r="374" spans="6:25" x14ac:dyDescent="0.3">
      <c r="F374"/>
      <c r="G374"/>
      <c r="Y374"/>
    </row>
    <row r="375" spans="6:25" x14ac:dyDescent="0.3">
      <c r="F375"/>
      <c r="G375"/>
      <c r="Y375"/>
    </row>
    <row r="376" spans="6:25" x14ac:dyDescent="0.3">
      <c r="F376"/>
      <c r="G376"/>
      <c r="Y376"/>
    </row>
    <row r="377" spans="6:25" x14ac:dyDescent="0.3">
      <c r="F377"/>
      <c r="G377"/>
      <c r="Y377"/>
    </row>
    <row r="378" spans="6:25" x14ac:dyDescent="0.3">
      <c r="F378"/>
      <c r="G378"/>
      <c r="Y378"/>
    </row>
    <row r="379" spans="6:25" x14ac:dyDescent="0.3">
      <c r="F379"/>
      <c r="G379"/>
      <c r="Y379"/>
    </row>
    <row r="380" spans="6:25" x14ac:dyDescent="0.3">
      <c r="F380"/>
      <c r="G380"/>
      <c r="Y380"/>
    </row>
    <row r="381" spans="6:25" x14ac:dyDescent="0.3">
      <c r="F381"/>
      <c r="G381"/>
      <c r="Y381"/>
    </row>
    <row r="382" spans="6:25" x14ac:dyDescent="0.3">
      <c r="F382"/>
      <c r="G382"/>
      <c r="Y382"/>
    </row>
    <row r="383" spans="6:25" x14ac:dyDescent="0.3">
      <c r="F383"/>
      <c r="G383"/>
      <c r="Y383"/>
    </row>
    <row r="384" spans="6:25" x14ac:dyDescent="0.3">
      <c r="F384"/>
      <c r="G384"/>
      <c r="Y384"/>
    </row>
    <row r="385" spans="6:25" x14ac:dyDescent="0.3">
      <c r="F385"/>
      <c r="G385"/>
      <c r="Y385"/>
    </row>
    <row r="386" spans="6:25" x14ac:dyDescent="0.3">
      <c r="F386"/>
      <c r="G386"/>
      <c r="Y386"/>
    </row>
    <row r="387" spans="6:25" x14ac:dyDescent="0.3">
      <c r="F387"/>
      <c r="G387"/>
      <c r="Y387"/>
    </row>
    <row r="388" spans="6:25" x14ac:dyDescent="0.3">
      <c r="F388"/>
      <c r="G388"/>
      <c r="Y388"/>
    </row>
    <row r="389" spans="6:25" x14ac:dyDescent="0.3">
      <c r="F389"/>
      <c r="G389"/>
      <c r="Y389"/>
    </row>
    <row r="390" spans="6:25" x14ac:dyDescent="0.3">
      <c r="F390"/>
      <c r="G390"/>
      <c r="Y390"/>
    </row>
    <row r="391" spans="6:25" x14ac:dyDescent="0.3">
      <c r="F391"/>
      <c r="G391"/>
      <c r="Y391"/>
    </row>
    <row r="392" spans="6:25" x14ac:dyDescent="0.3">
      <c r="F392"/>
      <c r="G392"/>
      <c r="Y392"/>
    </row>
    <row r="393" spans="6:25" x14ac:dyDescent="0.3">
      <c r="F393"/>
      <c r="G393"/>
      <c r="Y393"/>
    </row>
    <row r="394" spans="6:25" x14ac:dyDescent="0.3">
      <c r="F394"/>
      <c r="G394"/>
      <c r="Y394"/>
    </row>
    <row r="395" spans="6:25" x14ac:dyDescent="0.3">
      <c r="F395"/>
      <c r="G395"/>
      <c r="Y395"/>
    </row>
    <row r="396" spans="6:25" x14ac:dyDescent="0.3">
      <c r="F396"/>
      <c r="G396"/>
      <c r="Y396"/>
    </row>
    <row r="397" spans="6:25" x14ac:dyDescent="0.3">
      <c r="F397"/>
      <c r="G397"/>
      <c r="Y397"/>
    </row>
    <row r="398" spans="6:25" x14ac:dyDescent="0.3">
      <c r="F398"/>
      <c r="G398"/>
      <c r="Y398"/>
    </row>
    <row r="399" spans="6:25" x14ac:dyDescent="0.3">
      <c r="F399"/>
      <c r="G399"/>
      <c r="Y399"/>
    </row>
    <row r="400" spans="6:25" x14ac:dyDescent="0.3">
      <c r="F400"/>
      <c r="G400"/>
      <c r="Y400"/>
    </row>
    <row r="401" spans="6:25" x14ac:dyDescent="0.3">
      <c r="F401"/>
      <c r="G401"/>
      <c r="Y401"/>
    </row>
    <row r="402" spans="6:25" x14ac:dyDescent="0.3">
      <c r="F402"/>
      <c r="G402"/>
      <c r="Y402"/>
    </row>
    <row r="403" spans="6:25" x14ac:dyDescent="0.3">
      <c r="F403"/>
      <c r="G403"/>
      <c r="Y403"/>
    </row>
    <row r="404" spans="6:25" x14ac:dyDescent="0.3">
      <c r="F404"/>
      <c r="G404"/>
      <c r="Y404"/>
    </row>
    <row r="405" spans="6:25" x14ac:dyDescent="0.3">
      <c r="F405"/>
      <c r="G405"/>
      <c r="Y405"/>
    </row>
    <row r="406" spans="6:25" x14ac:dyDescent="0.3">
      <c r="F406"/>
      <c r="G406"/>
      <c r="Y406"/>
    </row>
    <row r="407" spans="6:25" x14ac:dyDescent="0.3">
      <c r="F407"/>
      <c r="G407"/>
      <c r="Y407"/>
    </row>
    <row r="408" spans="6:25" x14ac:dyDescent="0.3">
      <c r="F408"/>
      <c r="G408"/>
      <c r="Y408"/>
    </row>
    <row r="409" spans="6:25" x14ac:dyDescent="0.3">
      <c r="F409"/>
      <c r="G409"/>
      <c r="Y409"/>
    </row>
    <row r="410" spans="6:25" x14ac:dyDescent="0.3">
      <c r="F410"/>
      <c r="G410"/>
      <c r="Y410"/>
    </row>
    <row r="411" spans="6:25" x14ac:dyDescent="0.3">
      <c r="F411"/>
      <c r="G411"/>
      <c r="Y411"/>
    </row>
    <row r="412" spans="6:25" x14ac:dyDescent="0.3">
      <c r="F412"/>
      <c r="G412"/>
      <c r="Y412"/>
    </row>
    <row r="413" spans="6:25" x14ac:dyDescent="0.3">
      <c r="F413"/>
      <c r="G413"/>
      <c r="Y413"/>
    </row>
    <row r="414" spans="6:25" x14ac:dyDescent="0.3">
      <c r="F414"/>
      <c r="G414"/>
      <c r="Y414"/>
    </row>
    <row r="415" spans="6:25" x14ac:dyDescent="0.3">
      <c r="F415"/>
      <c r="G415"/>
      <c r="Y415"/>
    </row>
    <row r="416" spans="6:25" x14ac:dyDescent="0.3">
      <c r="F416"/>
      <c r="G416"/>
      <c r="Y416"/>
    </row>
    <row r="417" spans="6:25" x14ac:dyDescent="0.3">
      <c r="F417"/>
      <c r="G417"/>
      <c r="Y417"/>
    </row>
    <row r="418" spans="6:25" x14ac:dyDescent="0.3">
      <c r="F418"/>
      <c r="G418"/>
      <c r="Y418"/>
    </row>
    <row r="419" spans="6:25" x14ac:dyDescent="0.3">
      <c r="F419"/>
      <c r="G419"/>
      <c r="Y419"/>
    </row>
    <row r="420" spans="6:25" x14ac:dyDescent="0.3">
      <c r="F420"/>
      <c r="G420"/>
      <c r="Y420"/>
    </row>
    <row r="421" spans="6:25" x14ac:dyDescent="0.3">
      <c r="F421"/>
      <c r="G421"/>
      <c r="Y421"/>
    </row>
    <row r="422" spans="6:25" x14ac:dyDescent="0.3">
      <c r="F422"/>
      <c r="G422"/>
      <c r="Y422"/>
    </row>
    <row r="423" spans="6:25" x14ac:dyDescent="0.3">
      <c r="F423"/>
      <c r="G423"/>
      <c r="Y423"/>
    </row>
    <row r="424" spans="6:25" x14ac:dyDescent="0.3">
      <c r="F424"/>
      <c r="G424"/>
      <c r="Y424"/>
    </row>
    <row r="425" spans="6:25" x14ac:dyDescent="0.3">
      <c r="F425"/>
      <c r="G425"/>
      <c r="Y425"/>
    </row>
    <row r="426" spans="6:25" x14ac:dyDescent="0.3">
      <c r="F426"/>
      <c r="G426"/>
      <c r="Y426"/>
    </row>
    <row r="427" spans="6:25" x14ac:dyDescent="0.3">
      <c r="F427"/>
      <c r="G427"/>
      <c r="Y427"/>
    </row>
    <row r="428" spans="6:25" x14ac:dyDescent="0.3">
      <c r="F428"/>
      <c r="G428"/>
      <c r="Y428"/>
    </row>
    <row r="429" spans="6:25" x14ac:dyDescent="0.3">
      <c r="F429"/>
      <c r="G429"/>
      <c r="Y429"/>
    </row>
    <row r="430" spans="6:25" x14ac:dyDescent="0.3">
      <c r="F430"/>
      <c r="G430"/>
      <c r="Y430"/>
    </row>
    <row r="431" spans="6:25" x14ac:dyDescent="0.3">
      <c r="F431"/>
      <c r="G431"/>
      <c r="Y431"/>
    </row>
    <row r="432" spans="6:25" x14ac:dyDescent="0.3">
      <c r="F432"/>
      <c r="G432"/>
      <c r="Y432"/>
    </row>
    <row r="433" spans="6:25" x14ac:dyDescent="0.3">
      <c r="F433"/>
      <c r="G433"/>
      <c r="Y433"/>
    </row>
    <row r="434" spans="6:25" x14ac:dyDescent="0.3">
      <c r="F434"/>
      <c r="G434"/>
      <c r="Y434"/>
    </row>
    <row r="435" spans="6:25" x14ac:dyDescent="0.3">
      <c r="F435"/>
      <c r="G435"/>
      <c r="Y435"/>
    </row>
    <row r="436" spans="6:25" x14ac:dyDescent="0.3">
      <c r="F436"/>
      <c r="G436"/>
      <c r="Y436"/>
    </row>
    <row r="437" spans="6:25" x14ac:dyDescent="0.3">
      <c r="F437"/>
      <c r="G437"/>
      <c r="Y437"/>
    </row>
    <row r="438" spans="6:25" x14ac:dyDescent="0.3">
      <c r="F438"/>
      <c r="G438"/>
      <c r="Y438"/>
    </row>
    <row r="439" spans="6:25" x14ac:dyDescent="0.3">
      <c r="F439"/>
      <c r="G439"/>
      <c r="Y439"/>
    </row>
    <row r="440" spans="6:25" x14ac:dyDescent="0.3">
      <c r="F440"/>
      <c r="G440"/>
      <c r="Y440"/>
    </row>
    <row r="441" spans="6:25" x14ac:dyDescent="0.3">
      <c r="F441"/>
      <c r="G441"/>
      <c r="Y441"/>
    </row>
    <row r="442" spans="6:25" x14ac:dyDescent="0.3">
      <c r="F442"/>
      <c r="G442"/>
      <c r="Y442"/>
    </row>
    <row r="443" spans="6:25" x14ac:dyDescent="0.3">
      <c r="F443"/>
      <c r="G443"/>
      <c r="Y443"/>
    </row>
    <row r="444" spans="6:25" x14ac:dyDescent="0.3">
      <c r="F444"/>
      <c r="G444"/>
      <c r="Y444"/>
    </row>
    <row r="445" spans="6:25" x14ac:dyDescent="0.3">
      <c r="F445"/>
      <c r="G445"/>
      <c r="Y445"/>
    </row>
    <row r="446" spans="6:25" x14ac:dyDescent="0.3">
      <c r="F446"/>
      <c r="G446"/>
      <c r="Y446"/>
    </row>
    <row r="447" spans="6:25" x14ac:dyDescent="0.3">
      <c r="F447"/>
      <c r="G447"/>
      <c r="Y447"/>
    </row>
    <row r="448" spans="6:25" x14ac:dyDescent="0.3">
      <c r="F448"/>
      <c r="G448"/>
      <c r="Y448"/>
    </row>
    <row r="449" spans="6:25" x14ac:dyDescent="0.3">
      <c r="F449"/>
      <c r="G449"/>
      <c r="Y449"/>
    </row>
    <row r="450" spans="6:25" x14ac:dyDescent="0.3">
      <c r="F450"/>
      <c r="G450"/>
      <c r="Y450"/>
    </row>
    <row r="451" spans="6:25" x14ac:dyDescent="0.3">
      <c r="F451"/>
      <c r="G451"/>
      <c r="Y451"/>
    </row>
    <row r="452" spans="6:25" x14ac:dyDescent="0.3">
      <c r="F452"/>
      <c r="G452"/>
      <c r="Y452"/>
    </row>
    <row r="453" spans="6:25" x14ac:dyDescent="0.3">
      <c r="F453"/>
      <c r="G453"/>
      <c r="Y453"/>
    </row>
    <row r="454" spans="6:25" x14ac:dyDescent="0.3">
      <c r="F454"/>
      <c r="G454"/>
      <c r="Y454"/>
    </row>
    <row r="455" spans="6:25" x14ac:dyDescent="0.3">
      <c r="F455"/>
      <c r="G455"/>
      <c r="Y455"/>
    </row>
    <row r="456" spans="6:25" x14ac:dyDescent="0.3">
      <c r="F456"/>
      <c r="G456"/>
      <c r="Y456"/>
    </row>
    <row r="457" spans="6:25" x14ac:dyDescent="0.3">
      <c r="F457"/>
      <c r="G457"/>
      <c r="Y457"/>
    </row>
    <row r="458" spans="6:25" x14ac:dyDescent="0.3">
      <c r="F458"/>
      <c r="G458"/>
      <c r="Y458"/>
    </row>
    <row r="459" spans="6:25" x14ac:dyDescent="0.3">
      <c r="F459"/>
      <c r="G459"/>
      <c r="Y459"/>
    </row>
    <row r="460" spans="6:25" x14ac:dyDescent="0.3">
      <c r="F460"/>
      <c r="G460"/>
      <c r="Y460"/>
    </row>
    <row r="461" spans="6:25" x14ac:dyDescent="0.3">
      <c r="F461"/>
      <c r="G461"/>
      <c r="Y461"/>
    </row>
    <row r="462" spans="6:25" x14ac:dyDescent="0.3">
      <c r="F462"/>
      <c r="G462"/>
      <c r="Y462"/>
    </row>
    <row r="463" spans="6:25" x14ac:dyDescent="0.3">
      <c r="F463"/>
      <c r="G463"/>
      <c r="Y463"/>
    </row>
    <row r="464" spans="6:25" x14ac:dyDescent="0.3">
      <c r="F464"/>
      <c r="G464"/>
      <c r="Y464"/>
    </row>
    <row r="465" spans="6:25" x14ac:dyDescent="0.3">
      <c r="F465"/>
      <c r="G465"/>
      <c r="Y465"/>
    </row>
    <row r="466" spans="6:25" x14ac:dyDescent="0.3">
      <c r="F466"/>
      <c r="G466"/>
      <c r="Y466"/>
    </row>
    <row r="467" spans="6:25" x14ac:dyDescent="0.3">
      <c r="F467"/>
      <c r="G467"/>
      <c r="Y467"/>
    </row>
    <row r="468" spans="6:25" x14ac:dyDescent="0.3">
      <c r="F468"/>
      <c r="G468"/>
      <c r="Y468"/>
    </row>
    <row r="469" spans="6:25" x14ac:dyDescent="0.3">
      <c r="F469"/>
      <c r="G469"/>
      <c r="Y469"/>
    </row>
    <row r="470" spans="6:25" x14ac:dyDescent="0.3">
      <c r="F470"/>
      <c r="G470"/>
      <c r="Y470"/>
    </row>
    <row r="471" spans="6:25" x14ac:dyDescent="0.3">
      <c r="F471"/>
      <c r="G471"/>
      <c r="Y471"/>
    </row>
    <row r="472" spans="6:25" x14ac:dyDescent="0.3">
      <c r="F472"/>
      <c r="G472"/>
      <c r="Y472"/>
    </row>
    <row r="473" spans="6:25" x14ac:dyDescent="0.3">
      <c r="F473"/>
      <c r="G473"/>
      <c r="Y473"/>
    </row>
    <row r="474" spans="6:25" x14ac:dyDescent="0.3">
      <c r="F474"/>
      <c r="G474"/>
      <c r="Y474"/>
    </row>
    <row r="475" spans="6:25" x14ac:dyDescent="0.3">
      <c r="F475"/>
      <c r="G475"/>
      <c r="Y475"/>
    </row>
    <row r="476" spans="6:25" x14ac:dyDescent="0.3">
      <c r="F476"/>
      <c r="G476"/>
      <c r="Y476"/>
    </row>
    <row r="477" spans="6:25" x14ac:dyDescent="0.3">
      <c r="F477"/>
      <c r="G477"/>
      <c r="Y477"/>
    </row>
    <row r="478" spans="6:25" x14ac:dyDescent="0.3">
      <c r="F478"/>
      <c r="G478"/>
      <c r="Y478"/>
    </row>
    <row r="479" spans="6:25" x14ac:dyDescent="0.3">
      <c r="F479"/>
      <c r="G479"/>
      <c r="Y479"/>
    </row>
    <row r="480" spans="6:25" x14ac:dyDescent="0.3">
      <c r="F480"/>
      <c r="G480"/>
      <c r="Y480"/>
    </row>
    <row r="481" spans="6:25" x14ac:dyDescent="0.3">
      <c r="F481"/>
      <c r="G481"/>
      <c r="Y481"/>
    </row>
    <row r="482" spans="6:25" x14ac:dyDescent="0.3">
      <c r="F482"/>
      <c r="G482"/>
      <c r="Y482"/>
    </row>
    <row r="483" spans="6:25" x14ac:dyDescent="0.3">
      <c r="F483"/>
      <c r="G483"/>
      <c r="Y483"/>
    </row>
    <row r="484" spans="6:25" x14ac:dyDescent="0.3">
      <c r="F484"/>
      <c r="G484"/>
      <c r="Y484"/>
    </row>
    <row r="485" spans="6:25" x14ac:dyDescent="0.3">
      <c r="F485"/>
      <c r="G485"/>
      <c r="Y485"/>
    </row>
    <row r="486" spans="6:25" x14ac:dyDescent="0.3">
      <c r="F486"/>
      <c r="G486"/>
      <c r="Y486"/>
    </row>
    <row r="487" spans="6:25" x14ac:dyDescent="0.3">
      <c r="F487"/>
      <c r="G487"/>
      <c r="Y487"/>
    </row>
    <row r="488" spans="6:25" x14ac:dyDescent="0.3">
      <c r="F488"/>
      <c r="G488"/>
      <c r="Y488"/>
    </row>
    <row r="489" spans="6:25" x14ac:dyDescent="0.3">
      <c r="F489"/>
      <c r="G489"/>
      <c r="Y489"/>
    </row>
    <row r="490" spans="6:25" x14ac:dyDescent="0.3">
      <c r="F490"/>
      <c r="G490"/>
      <c r="Y490"/>
    </row>
    <row r="491" spans="6:25" x14ac:dyDescent="0.3">
      <c r="F491"/>
      <c r="G491"/>
      <c r="Y491"/>
    </row>
    <row r="492" spans="6:25" x14ac:dyDescent="0.3">
      <c r="F492"/>
      <c r="G492"/>
      <c r="Y492"/>
    </row>
    <row r="493" spans="6:25" x14ac:dyDescent="0.3">
      <c r="F493"/>
      <c r="G493"/>
      <c r="Y493"/>
    </row>
    <row r="494" spans="6:25" x14ac:dyDescent="0.3">
      <c r="F494"/>
      <c r="G494"/>
      <c r="Y494"/>
    </row>
    <row r="495" spans="6:25" x14ac:dyDescent="0.3">
      <c r="F495"/>
      <c r="G495"/>
      <c r="Y495"/>
    </row>
    <row r="496" spans="6:25" x14ac:dyDescent="0.3">
      <c r="F496"/>
      <c r="G496"/>
      <c r="Y496"/>
    </row>
    <row r="497" spans="6:25" x14ac:dyDescent="0.3">
      <c r="F497"/>
      <c r="G497"/>
      <c r="Y497"/>
    </row>
    <row r="498" spans="6:25" x14ac:dyDescent="0.3">
      <c r="F498"/>
      <c r="G498"/>
      <c r="Y498"/>
    </row>
    <row r="499" spans="6:25" x14ac:dyDescent="0.3">
      <c r="F499"/>
      <c r="G499"/>
      <c r="Y499"/>
    </row>
    <row r="500" spans="6:25" x14ac:dyDescent="0.3">
      <c r="F500"/>
      <c r="G500"/>
      <c r="Y500"/>
    </row>
    <row r="501" spans="6:25" x14ac:dyDescent="0.3">
      <c r="F501"/>
      <c r="G501"/>
      <c r="Y501"/>
    </row>
    <row r="502" spans="6:25" x14ac:dyDescent="0.3">
      <c r="F502"/>
      <c r="G502"/>
      <c r="Y502"/>
    </row>
    <row r="503" spans="6:25" x14ac:dyDescent="0.3">
      <c r="F503"/>
      <c r="G503"/>
      <c r="Y503"/>
    </row>
    <row r="504" spans="6:25" x14ac:dyDescent="0.3">
      <c r="F504"/>
      <c r="G504"/>
      <c r="Y504"/>
    </row>
    <row r="505" spans="6:25" x14ac:dyDescent="0.3">
      <c r="F505"/>
      <c r="G505"/>
      <c r="Y505"/>
    </row>
    <row r="506" spans="6:25" x14ac:dyDescent="0.3">
      <c r="F506"/>
      <c r="G506"/>
      <c r="Y506"/>
    </row>
    <row r="507" spans="6:25" x14ac:dyDescent="0.3">
      <c r="F507"/>
      <c r="G507"/>
      <c r="Y507"/>
    </row>
    <row r="508" spans="6:25" x14ac:dyDescent="0.3">
      <c r="F508"/>
      <c r="G508"/>
      <c r="Y508"/>
    </row>
    <row r="509" spans="6:25" x14ac:dyDescent="0.3">
      <c r="F509"/>
      <c r="G509"/>
      <c r="Y509"/>
    </row>
    <row r="510" spans="6:25" x14ac:dyDescent="0.3">
      <c r="F510"/>
      <c r="G510"/>
      <c r="Y510"/>
    </row>
    <row r="511" spans="6:25" x14ac:dyDescent="0.3">
      <c r="F511"/>
      <c r="G511"/>
      <c r="Y511"/>
    </row>
    <row r="512" spans="6:25" x14ac:dyDescent="0.3">
      <c r="F512"/>
      <c r="G512"/>
      <c r="Y512"/>
    </row>
    <row r="513" spans="6:25" x14ac:dyDescent="0.3">
      <c r="F513"/>
      <c r="G513"/>
      <c r="Y513"/>
    </row>
    <row r="514" spans="6:25" x14ac:dyDescent="0.3">
      <c r="F514"/>
      <c r="G514"/>
      <c r="Y514"/>
    </row>
    <row r="515" spans="6:25" x14ac:dyDescent="0.3">
      <c r="F515"/>
      <c r="G515"/>
      <c r="Y515"/>
    </row>
    <row r="516" spans="6:25" x14ac:dyDescent="0.3">
      <c r="F516"/>
      <c r="G516"/>
      <c r="Y516"/>
    </row>
    <row r="517" spans="6:25" x14ac:dyDescent="0.3">
      <c r="F517"/>
      <c r="G517"/>
      <c r="Y517"/>
    </row>
    <row r="518" spans="6:25" x14ac:dyDescent="0.3">
      <c r="F518"/>
      <c r="G518"/>
      <c r="Y518"/>
    </row>
    <row r="519" spans="6:25" x14ac:dyDescent="0.3">
      <c r="F519"/>
      <c r="G519"/>
      <c r="Y519"/>
    </row>
    <row r="520" spans="6:25" x14ac:dyDescent="0.3">
      <c r="F520"/>
      <c r="G520"/>
      <c r="Y520"/>
    </row>
    <row r="521" spans="6:25" x14ac:dyDescent="0.3">
      <c r="F521"/>
      <c r="G521"/>
      <c r="Y521"/>
    </row>
    <row r="522" spans="6:25" x14ac:dyDescent="0.3">
      <c r="F522"/>
      <c r="G522"/>
      <c r="Y522"/>
    </row>
    <row r="523" spans="6:25" x14ac:dyDescent="0.3">
      <c r="F523"/>
      <c r="G523"/>
      <c r="Y523"/>
    </row>
    <row r="524" spans="6:25" x14ac:dyDescent="0.3">
      <c r="F524"/>
      <c r="G524"/>
      <c r="Y524"/>
    </row>
    <row r="525" spans="6:25" x14ac:dyDescent="0.3">
      <c r="F525"/>
      <c r="G525"/>
      <c r="Y525"/>
    </row>
    <row r="526" spans="6:25" x14ac:dyDescent="0.3">
      <c r="F526"/>
      <c r="G526"/>
      <c r="Y526"/>
    </row>
    <row r="527" spans="6:25" x14ac:dyDescent="0.3">
      <c r="F527"/>
      <c r="G527"/>
      <c r="Y527"/>
    </row>
    <row r="528" spans="6:25" x14ac:dyDescent="0.3">
      <c r="F528"/>
      <c r="G528"/>
      <c r="Y528"/>
    </row>
    <row r="529" spans="6:25" x14ac:dyDescent="0.3">
      <c r="F529"/>
      <c r="G529"/>
      <c r="Y529"/>
    </row>
    <row r="530" spans="6:25" x14ac:dyDescent="0.3">
      <c r="F530"/>
      <c r="G530"/>
      <c r="Y530"/>
    </row>
    <row r="531" spans="6:25" x14ac:dyDescent="0.3">
      <c r="F531"/>
      <c r="G531"/>
      <c r="Y531"/>
    </row>
    <row r="532" spans="6:25" x14ac:dyDescent="0.3">
      <c r="F532"/>
      <c r="G532"/>
      <c r="Y532"/>
    </row>
    <row r="533" spans="6:25" x14ac:dyDescent="0.3">
      <c r="F533"/>
      <c r="G533"/>
      <c r="Y533"/>
    </row>
    <row r="534" spans="6:25" x14ac:dyDescent="0.3">
      <c r="F534"/>
      <c r="G534"/>
      <c r="Y534"/>
    </row>
    <row r="535" spans="6:25" x14ac:dyDescent="0.3">
      <c r="F535"/>
      <c r="G535"/>
      <c r="Y535"/>
    </row>
    <row r="536" spans="6:25" x14ac:dyDescent="0.3">
      <c r="F536"/>
      <c r="G536"/>
      <c r="Y536"/>
    </row>
    <row r="537" spans="6:25" x14ac:dyDescent="0.3">
      <c r="F537"/>
      <c r="G537"/>
      <c r="Y537"/>
    </row>
    <row r="538" spans="6:25" x14ac:dyDescent="0.3">
      <c r="F538"/>
      <c r="G538"/>
      <c r="Y538"/>
    </row>
    <row r="539" spans="6:25" x14ac:dyDescent="0.3">
      <c r="F539"/>
      <c r="G539"/>
      <c r="Y539"/>
    </row>
    <row r="540" spans="6:25" x14ac:dyDescent="0.3">
      <c r="F540"/>
      <c r="G540"/>
      <c r="Y540"/>
    </row>
    <row r="541" spans="6:25" x14ac:dyDescent="0.3">
      <c r="F541"/>
      <c r="G541"/>
      <c r="Y541"/>
    </row>
    <row r="542" spans="6:25" x14ac:dyDescent="0.3">
      <c r="F542"/>
      <c r="G542"/>
      <c r="Y542"/>
    </row>
    <row r="543" spans="6:25" x14ac:dyDescent="0.3">
      <c r="F543"/>
      <c r="G543"/>
      <c r="Y543"/>
    </row>
    <row r="544" spans="6:25" x14ac:dyDescent="0.3">
      <c r="F544"/>
      <c r="G544"/>
      <c r="Y544"/>
    </row>
    <row r="545" spans="6:25" x14ac:dyDescent="0.3">
      <c r="F545"/>
      <c r="G545"/>
      <c r="Y545"/>
    </row>
    <row r="546" spans="6:25" x14ac:dyDescent="0.3">
      <c r="F546"/>
      <c r="G546"/>
      <c r="Y546"/>
    </row>
    <row r="547" spans="6:25" x14ac:dyDescent="0.3">
      <c r="F547"/>
      <c r="G547"/>
      <c r="Y547"/>
    </row>
    <row r="548" spans="6:25" x14ac:dyDescent="0.3">
      <c r="F548"/>
      <c r="G548"/>
      <c r="Y548"/>
    </row>
    <row r="549" spans="6:25" x14ac:dyDescent="0.3">
      <c r="F549"/>
      <c r="G549"/>
      <c r="Y549"/>
    </row>
    <row r="550" spans="6:25" x14ac:dyDescent="0.3">
      <c r="F550"/>
      <c r="G550"/>
      <c r="Y550"/>
    </row>
    <row r="551" spans="6:25" x14ac:dyDescent="0.3">
      <c r="F551"/>
      <c r="G551"/>
      <c r="Y551"/>
    </row>
    <row r="552" spans="6:25" x14ac:dyDescent="0.3">
      <c r="F552"/>
      <c r="G552"/>
      <c r="Y552"/>
    </row>
    <row r="553" spans="6:25" x14ac:dyDescent="0.3">
      <c r="F553"/>
      <c r="G553"/>
      <c r="Y553"/>
    </row>
    <row r="554" spans="6:25" x14ac:dyDescent="0.3">
      <c r="F554"/>
      <c r="G554"/>
      <c r="Y554"/>
    </row>
    <row r="555" spans="6:25" x14ac:dyDescent="0.3">
      <c r="F555"/>
      <c r="G555"/>
      <c r="Y555"/>
    </row>
    <row r="556" spans="6:25" x14ac:dyDescent="0.3">
      <c r="F556"/>
      <c r="G556"/>
      <c r="Y556"/>
    </row>
    <row r="557" spans="6:25" x14ac:dyDescent="0.3">
      <c r="F557"/>
      <c r="G557"/>
      <c r="Y557"/>
    </row>
    <row r="558" spans="6:25" x14ac:dyDescent="0.3">
      <c r="F558"/>
      <c r="G558"/>
      <c r="Y558"/>
    </row>
    <row r="559" spans="6:25" x14ac:dyDescent="0.3">
      <c r="F559"/>
      <c r="G559"/>
      <c r="Y559"/>
    </row>
    <row r="560" spans="6:25" x14ac:dyDescent="0.3">
      <c r="F560"/>
      <c r="G560"/>
      <c r="Y560"/>
    </row>
    <row r="561" spans="6:25" x14ac:dyDescent="0.3">
      <c r="F561"/>
      <c r="G561"/>
      <c r="Y561"/>
    </row>
    <row r="562" spans="6:25" x14ac:dyDescent="0.3">
      <c r="F562"/>
      <c r="G562"/>
      <c r="Y562"/>
    </row>
    <row r="563" spans="6:25" x14ac:dyDescent="0.3">
      <c r="F563"/>
      <c r="G563"/>
      <c r="Y563"/>
    </row>
    <row r="564" spans="6:25" x14ac:dyDescent="0.3">
      <c r="F564"/>
      <c r="G564"/>
      <c r="Y564"/>
    </row>
    <row r="565" spans="6:25" x14ac:dyDescent="0.3">
      <c r="F565"/>
      <c r="G565"/>
      <c r="Y565"/>
    </row>
    <row r="566" spans="6:25" x14ac:dyDescent="0.3">
      <c r="F566"/>
      <c r="G566"/>
      <c r="Y566"/>
    </row>
    <row r="567" spans="6:25" x14ac:dyDescent="0.3">
      <c r="F567"/>
      <c r="G567"/>
      <c r="Y567"/>
    </row>
    <row r="568" spans="6:25" x14ac:dyDescent="0.3">
      <c r="F568"/>
      <c r="G568"/>
      <c r="Y568"/>
    </row>
    <row r="569" spans="6:25" x14ac:dyDescent="0.3">
      <c r="F569"/>
      <c r="G569"/>
      <c r="Y569"/>
    </row>
    <row r="570" spans="6:25" x14ac:dyDescent="0.3">
      <c r="F570"/>
      <c r="G570"/>
      <c r="Y570"/>
    </row>
    <row r="571" spans="6:25" x14ac:dyDescent="0.3">
      <c r="F571"/>
      <c r="G571"/>
      <c r="Y571"/>
    </row>
    <row r="572" spans="6:25" x14ac:dyDescent="0.3">
      <c r="F572"/>
      <c r="G572"/>
      <c r="Y572"/>
    </row>
    <row r="573" spans="6:25" x14ac:dyDescent="0.3">
      <c r="F573"/>
      <c r="G573"/>
      <c r="Y573"/>
    </row>
    <row r="574" spans="6:25" x14ac:dyDescent="0.3">
      <c r="F574"/>
      <c r="G574"/>
      <c r="Y574"/>
    </row>
    <row r="575" spans="6:25" x14ac:dyDescent="0.3">
      <c r="F575"/>
      <c r="G575"/>
      <c r="Y575"/>
    </row>
    <row r="576" spans="6:25" x14ac:dyDescent="0.3">
      <c r="F576"/>
      <c r="G576"/>
      <c r="Y576"/>
    </row>
    <row r="577" spans="6:25" x14ac:dyDescent="0.3">
      <c r="F577"/>
      <c r="G577"/>
      <c r="Y577"/>
    </row>
    <row r="578" spans="6:25" x14ac:dyDescent="0.3">
      <c r="F578"/>
      <c r="G578"/>
      <c r="Y578"/>
    </row>
    <row r="579" spans="6:25" x14ac:dyDescent="0.3">
      <c r="F579"/>
      <c r="G579"/>
      <c r="Y579"/>
    </row>
    <row r="580" spans="6:25" x14ac:dyDescent="0.3">
      <c r="F580"/>
      <c r="G580"/>
      <c r="Y580"/>
    </row>
    <row r="581" spans="6:25" x14ac:dyDescent="0.3">
      <c r="F581"/>
      <c r="G581"/>
      <c r="Y581"/>
    </row>
    <row r="582" spans="6:25" x14ac:dyDescent="0.3">
      <c r="F582"/>
      <c r="G582"/>
      <c r="Y582"/>
    </row>
    <row r="583" spans="6:25" x14ac:dyDescent="0.3">
      <c r="F583"/>
      <c r="G583"/>
      <c r="Y583"/>
    </row>
    <row r="584" spans="6:25" x14ac:dyDescent="0.3">
      <c r="F584"/>
      <c r="G584"/>
      <c r="Y584"/>
    </row>
    <row r="585" spans="6:25" x14ac:dyDescent="0.3">
      <c r="F585"/>
      <c r="G585"/>
      <c r="Y585"/>
    </row>
    <row r="586" spans="6:25" x14ac:dyDescent="0.3">
      <c r="F586"/>
      <c r="G586"/>
      <c r="Y586"/>
    </row>
    <row r="587" spans="6:25" x14ac:dyDescent="0.3">
      <c r="F587"/>
      <c r="G587"/>
      <c r="Y587"/>
    </row>
    <row r="588" spans="6:25" x14ac:dyDescent="0.3">
      <c r="F588"/>
      <c r="G588"/>
      <c r="Y588"/>
    </row>
    <row r="589" spans="6:25" x14ac:dyDescent="0.3">
      <c r="F589"/>
      <c r="G589"/>
      <c r="Y589"/>
    </row>
    <row r="590" spans="6:25" x14ac:dyDescent="0.3">
      <c r="F590"/>
      <c r="G590"/>
      <c r="Y590"/>
    </row>
    <row r="591" spans="6:25" x14ac:dyDescent="0.3">
      <c r="F591"/>
      <c r="G591"/>
      <c r="Y591"/>
    </row>
    <row r="592" spans="6:25" x14ac:dyDescent="0.3">
      <c r="F592"/>
      <c r="G592"/>
      <c r="Y592"/>
    </row>
    <row r="593" spans="6:25" x14ac:dyDescent="0.3">
      <c r="F593"/>
      <c r="G593"/>
      <c r="Y593"/>
    </row>
    <row r="594" spans="6:25" x14ac:dyDescent="0.3">
      <c r="F594"/>
      <c r="G594"/>
      <c r="Y594"/>
    </row>
    <row r="595" spans="6:25" x14ac:dyDescent="0.3">
      <c r="F595"/>
      <c r="G595"/>
      <c r="Y595"/>
    </row>
    <row r="596" spans="6:25" x14ac:dyDescent="0.3">
      <c r="F596"/>
      <c r="G596"/>
      <c r="Y596"/>
    </row>
    <row r="597" spans="6:25" x14ac:dyDescent="0.3">
      <c r="F597"/>
      <c r="G597"/>
      <c r="Y597"/>
    </row>
    <row r="598" spans="6:25" x14ac:dyDescent="0.3">
      <c r="F598"/>
      <c r="G598"/>
      <c r="Y598"/>
    </row>
    <row r="599" spans="6:25" x14ac:dyDescent="0.3">
      <c r="F599"/>
      <c r="G599"/>
      <c r="Y599"/>
    </row>
    <row r="600" spans="6:25" x14ac:dyDescent="0.3">
      <c r="F600"/>
      <c r="G600"/>
      <c r="Y600"/>
    </row>
    <row r="601" spans="6:25" x14ac:dyDescent="0.3">
      <c r="F601"/>
      <c r="G601"/>
      <c r="Y601"/>
    </row>
    <row r="602" spans="6:25" x14ac:dyDescent="0.3">
      <c r="F602"/>
      <c r="G602"/>
      <c r="Y602"/>
    </row>
    <row r="603" spans="6:25" x14ac:dyDescent="0.3">
      <c r="F603"/>
      <c r="G603"/>
      <c r="Y603"/>
    </row>
    <row r="604" spans="6:25" x14ac:dyDescent="0.3">
      <c r="F604"/>
      <c r="G604"/>
      <c r="Y604"/>
    </row>
    <row r="605" spans="6:25" x14ac:dyDescent="0.3">
      <c r="F605"/>
      <c r="G605"/>
      <c r="Y605"/>
    </row>
    <row r="606" spans="6:25" x14ac:dyDescent="0.3">
      <c r="F606"/>
      <c r="G606"/>
      <c r="Y606"/>
    </row>
    <row r="607" spans="6:25" x14ac:dyDescent="0.3">
      <c r="F607"/>
      <c r="G607"/>
      <c r="Y607"/>
    </row>
    <row r="608" spans="6:25" x14ac:dyDescent="0.3">
      <c r="F608"/>
      <c r="G608"/>
      <c r="Y608"/>
    </row>
    <row r="609" spans="6:25" x14ac:dyDescent="0.3">
      <c r="F609"/>
      <c r="G609"/>
      <c r="Y609"/>
    </row>
    <row r="610" spans="6:25" x14ac:dyDescent="0.3">
      <c r="F610"/>
      <c r="G610"/>
      <c r="Y610"/>
    </row>
    <row r="611" spans="6:25" x14ac:dyDescent="0.3">
      <c r="F611"/>
      <c r="G611"/>
      <c r="Y611"/>
    </row>
    <row r="612" spans="6:25" x14ac:dyDescent="0.3">
      <c r="F612"/>
      <c r="G612"/>
      <c r="Y612"/>
    </row>
    <row r="613" spans="6:25" x14ac:dyDescent="0.3">
      <c r="F613"/>
      <c r="G613"/>
      <c r="Y613"/>
    </row>
    <row r="614" spans="6:25" x14ac:dyDescent="0.3">
      <c r="F614"/>
      <c r="G614"/>
      <c r="Y614"/>
    </row>
    <row r="615" spans="6:25" x14ac:dyDescent="0.3">
      <c r="F615"/>
      <c r="G615"/>
      <c r="Y615"/>
    </row>
    <row r="616" spans="6:25" x14ac:dyDescent="0.3">
      <c r="F616"/>
      <c r="G616"/>
      <c r="Y616"/>
    </row>
    <row r="617" spans="6:25" x14ac:dyDescent="0.3">
      <c r="F617"/>
      <c r="G617"/>
      <c r="Y617"/>
    </row>
    <row r="618" spans="6:25" x14ac:dyDescent="0.3">
      <c r="F618"/>
      <c r="G618"/>
      <c r="Y618"/>
    </row>
    <row r="619" spans="6:25" x14ac:dyDescent="0.3">
      <c r="F619"/>
      <c r="G619"/>
      <c r="Y619"/>
    </row>
    <row r="620" spans="6:25" x14ac:dyDescent="0.3">
      <c r="F620"/>
      <c r="G620"/>
      <c r="Y620"/>
    </row>
    <row r="621" spans="6:25" x14ac:dyDescent="0.3">
      <c r="F621"/>
      <c r="G621"/>
      <c r="Y621"/>
    </row>
    <row r="622" spans="6:25" x14ac:dyDescent="0.3">
      <c r="F622"/>
      <c r="G622"/>
      <c r="Y622"/>
    </row>
    <row r="623" spans="6:25" x14ac:dyDescent="0.3">
      <c r="F623"/>
      <c r="G623"/>
      <c r="Y623"/>
    </row>
    <row r="624" spans="6:25" x14ac:dyDescent="0.3">
      <c r="F624"/>
      <c r="G624"/>
      <c r="Y624"/>
    </row>
    <row r="625" spans="6:25" x14ac:dyDescent="0.3">
      <c r="F625"/>
      <c r="G625"/>
      <c r="Y625"/>
    </row>
    <row r="626" spans="6:25" x14ac:dyDescent="0.3">
      <c r="F626"/>
      <c r="G626"/>
      <c r="Y626"/>
    </row>
    <row r="627" spans="6:25" x14ac:dyDescent="0.3">
      <c r="F627"/>
      <c r="G627"/>
      <c r="Y627"/>
    </row>
    <row r="628" spans="6:25" x14ac:dyDescent="0.3">
      <c r="F628"/>
      <c r="G628"/>
      <c r="Y628"/>
    </row>
    <row r="629" spans="6:25" x14ac:dyDescent="0.3">
      <c r="F629"/>
      <c r="G629"/>
      <c r="Y629"/>
    </row>
    <row r="630" spans="6:25" x14ac:dyDescent="0.3">
      <c r="F630"/>
      <c r="G630"/>
      <c r="Y630"/>
    </row>
    <row r="631" spans="6:25" x14ac:dyDescent="0.3">
      <c r="F631"/>
      <c r="G631"/>
      <c r="Y631"/>
    </row>
    <row r="632" spans="6:25" x14ac:dyDescent="0.3">
      <c r="F632"/>
      <c r="G632"/>
      <c r="Y632"/>
    </row>
    <row r="633" spans="6:25" x14ac:dyDescent="0.3">
      <c r="F633"/>
      <c r="G633"/>
      <c r="Y633"/>
    </row>
    <row r="634" spans="6:25" x14ac:dyDescent="0.3">
      <c r="F634"/>
      <c r="G634"/>
      <c r="Y634"/>
    </row>
    <row r="635" spans="6:25" x14ac:dyDescent="0.3">
      <c r="F635"/>
      <c r="G635"/>
      <c r="Y635"/>
    </row>
    <row r="636" spans="6:25" x14ac:dyDescent="0.3">
      <c r="F636"/>
      <c r="G636"/>
      <c r="Y636"/>
    </row>
    <row r="637" spans="6:25" x14ac:dyDescent="0.3">
      <c r="F637"/>
      <c r="G637"/>
      <c r="Y637"/>
    </row>
    <row r="638" spans="6:25" x14ac:dyDescent="0.3">
      <c r="F638"/>
      <c r="G638"/>
      <c r="Y638"/>
    </row>
    <row r="639" spans="6:25" x14ac:dyDescent="0.3">
      <c r="F639"/>
      <c r="G639"/>
      <c r="Y639"/>
    </row>
    <row r="640" spans="6:25" x14ac:dyDescent="0.3">
      <c r="F640"/>
      <c r="G640"/>
      <c r="Y640"/>
    </row>
    <row r="641" spans="6:25" x14ac:dyDescent="0.3">
      <c r="F641"/>
      <c r="G641"/>
      <c r="Y641"/>
    </row>
    <row r="642" spans="6:25" x14ac:dyDescent="0.3">
      <c r="F642"/>
      <c r="G642"/>
      <c r="Y642"/>
    </row>
    <row r="643" spans="6:25" x14ac:dyDescent="0.3">
      <c r="F643"/>
      <c r="G643"/>
      <c r="Y643"/>
    </row>
    <row r="644" spans="6:25" x14ac:dyDescent="0.3">
      <c r="F644"/>
      <c r="G644"/>
      <c r="Y644"/>
    </row>
    <row r="645" spans="6:25" x14ac:dyDescent="0.3">
      <c r="F645"/>
      <c r="G645"/>
      <c r="Y645"/>
    </row>
    <row r="646" spans="6:25" x14ac:dyDescent="0.3">
      <c r="F646"/>
      <c r="G646"/>
      <c r="Y646"/>
    </row>
    <row r="647" spans="6:25" x14ac:dyDescent="0.3">
      <c r="F647"/>
      <c r="G647"/>
      <c r="Y647"/>
    </row>
    <row r="648" spans="6:25" x14ac:dyDescent="0.3">
      <c r="F648"/>
      <c r="G648"/>
      <c r="Y648"/>
    </row>
    <row r="649" spans="6:25" x14ac:dyDescent="0.3">
      <c r="F649"/>
      <c r="G649"/>
      <c r="Y649"/>
    </row>
    <row r="650" spans="6:25" x14ac:dyDescent="0.3">
      <c r="F650"/>
      <c r="G650"/>
      <c r="Y650"/>
    </row>
    <row r="651" spans="6:25" x14ac:dyDescent="0.3">
      <c r="F651"/>
      <c r="G651"/>
      <c r="Y651"/>
    </row>
    <row r="652" spans="6:25" x14ac:dyDescent="0.3">
      <c r="F652"/>
      <c r="G652"/>
      <c r="Y652"/>
    </row>
    <row r="653" spans="6:25" x14ac:dyDescent="0.3">
      <c r="F653"/>
      <c r="G653"/>
      <c r="Y653"/>
    </row>
    <row r="654" spans="6:25" x14ac:dyDescent="0.3">
      <c r="F654"/>
      <c r="G654"/>
      <c r="Y654"/>
    </row>
    <row r="655" spans="6:25" x14ac:dyDescent="0.3">
      <c r="F655"/>
      <c r="G655"/>
      <c r="Y655"/>
    </row>
    <row r="656" spans="6:25" x14ac:dyDescent="0.3">
      <c r="F656"/>
      <c r="G656"/>
      <c r="Y656"/>
    </row>
    <row r="657" spans="6:25" x14ac:dyDescent="0.3">
      <c r="F657"/>
      <c r="G657"/>
      <c r="Y657"/>
    </row>
    <row r="658" spans="6:25" x14ac:dyDescent="0.3">
      <c r="F658"/>
      <c r="G658"/>
      <c r="Y658"/>
    </row>
    <row r="659" spans="6:25" x14ac:dyDescent="0.3">
      <c r="F659"/>
      <c r="G659"/>
      <c r="Y659"/>
    </row>
    <row r="660" spans="6:25" x14ac:dyDescent="0.3">
      <c r="F660"/>
      <c r="G660"/>
      <c r="Y660"/>
    </row>
    <row r="661" spans="6:25" x14ac:dyDescent="0.3">
      <c r="F661"/>
      <c r="G661"/>
      <c r="Y661"/>
    </row>
    <row r="662" spans="6:25" x14ac:dyDescent="0.3">
      <c r="F662"/>
      <c r="G662"/>
      <c r="Y662"/>
    </row>
    <row r="663" spans="6:25" x14ac:dyDescent="0.3">
      <c r="F663"/>
      <c r="G663"/>
      <c r="Y663"/>
    </row>
    <row r="664" spans="6:25" x14ac:dyDescent="0.3">
      <c r="F664"/>
      <c r="G664"/>
      <c r="Y664"/>
    </row>
    <row r="665" spans="6:25" x14ac:dyDescent="0.3">
      <c r="F665"/>
      <c r="G665"/>
      <c r="Y665"/>
    </row>
    <row r="666" spans="6:25" x14ac:dyDescent="0.3">
      <c r="F666"/>
      <c r="G666"/>
      <c r="Y666"/>
    </row>
    <row r="667" spans="6:25" x14ac:dyDescent="0.3">
      <c r="F667"/>
      <c r="G667"/>
      <c r="Y667"/>
    </row>
    <row r="668" spans="6:25" x14ac:dyDescent="0.3">
      <c r="F668"/>
      <c r="G668"/>
      <c r="Y668"/>
    </row>
    <row r="669" spans="6:25" x14ac:dyDescent="0.3">
      <c r="F669"/>
      <c r="G669"/>
      <c r="Y669"/>
    </row>
    <row r="670" spans="6:25" x14ac:dyDescent="0.3">
      <c r="F670"/>
      <c r="G670"/>
      <c r="Y670"/>
    </row>
    <row r="671" spans="6:25" x14ac:dyDescent="0.3">
      <c r="F671"/>
      <c r="G671"/>
      <c r="Y671"/>
    </row>
    <row r="672" spans="6:25" x14ac:dyDescent="0.3">
      <c r="F672"/>
      <c r="G672"/>
      <c r="Y672"/>
    </row>
    <row r="673" spans="6:25" x14ac:dyDescent="0.3">
      <c r="F673"/>
      <c r="G673"/>
      <c r="Y673"/>
    </row>
    <row r="674" spans="6:25" x14ac:dyDescent="0.3">
      <c r="F674"/>
      <c r="G674"/>
      <c r="Y674"/>
    </row>
    <row r="675" spans="6:25" x14ac:dyDescent="0.3">
      <c r="F675"/>
      <c r="G675"/>
      <c r="Y675"/>
    </row>
    <row r="676" spans="6:25" x14ac:dyDescent="0.3">
      <c r="F676"/>
      <c r="G676"/>
      <c r="Y676"/>
    </row>
    <row r="677" spans="6:25" x14ac:dyDescent="0.3">
      <c r="F677"/>
      <c r="G677"/>
      <c r="Y677"/>
    </row>
    <row r="678" spans="6:25" x14ac:dyDescent="0.3">
      <c r="F678"/>
      <c r="G678"/>
      <c r="Y678"/>
    </row>
    <row r="679" spans="6:25" x14ac:dyDescent="0.3">
      <c r="F679"/>
      <c r="G679"/>
      <c r="Y679"/>
    </row>
    <row r="680" spans="6:25" x14ac:dyDescent="0.3">
      <c r="F680"/>
      <c r="G680"/>
      <c r="Y680"/>
    </row>
    <row r="681" spans="6:25" x14ac:dyDescent="0.3">
      <c r="F681"/>
      <c r="G681"/>
      <c r="Y681"/>
    </row>
    <row r="682" spans="6:25" x14ac:dyDescent="0.3">
      <c r="F682"/>
      <c r="G682"/>
      <c r="Y682"/>
    </row>
    <row r="683" spans="6:25" x14ac:dyDescent="0.3">
      <c r="F683"/>
      <c r="G683"/>
      <c r="Y683"/>
    </row>
    <row r="684" spans="6:25" x14ac:dyDescent="0.3">
      <c r="F684"/>
      <c r="G684"/>
      <c r="Y684"/>
    </row>
    <row r="685" spans="6:25" x14ac:dyDescent="0.3">
      <c r="F685"/>
      <c r="G685"/>
      <c r="Y685"/>
    </row>
    <row r="686" spans="6:25" x14ac:dyDescent="0.3">
      <c r="F686"/>
      <c r="G686"/>
      <c r="Y686"/>
    </row>
    <row r="687" spans="6:25" x14ac:dyDescent="0.3">
      <c r="F687"/>
      <c r="G687"/>
      <c r="Y687"/>
    </row>
    <row r="688" spans="6:25" x14ac:dyDescent="0.3">
      <c r="F688"/>
      <c r="G688"/>
      <c r="Y688"/>
    </row>
    <row r="689" spans="6:25" x14ac:dyDescent="0.3">
      <c r="F689"/>
      <c r="G689"/>
      <c r="Y689"/>
    </row>
    <row r="690" spans="6:25" x14ac:dyDescent="0.3">
      <c r="F690"/>
      <c r="G690"/>
      <c r="Y690"/>
    </row>
    <row r="691" spans="6:25" x14ac:dyDescent="0.3">
      <c r="F691"/>
      <c r="G691"/>
      <c r="Y691"/>
    </row>
    <row r="692" spans="6:25" x14ac:dyDescent="0.3">
      <c r="F692"/>
      <c r="G692"/>
      <c r="Y692"/>
    </row>
    <row r="693" spans="6:25" x14ac:dyDescent="0.3">
      <c r="F693"/>
      <c r="G693"/>
      <c r="Y693"/>
    </row>
    <row r="694" spans="6:25" x14ac:dyDescent="0.3">
      <c r="F694"/>
      <c r="G694"/>
      <c r="Y694"/>
    </row>
    <row r="695" spans="6:25" x14ac:dyDescent="0.3">
      <c r="F695"/>
      <c r="G695"/>
      <c r="Y695"/>
    </row>
    <row r="696" spans="6:25" x14ac:dyDescent="0.3">
      <c r="F696"/>
      <c r="G696"/>
      <c r="Y696"/>
    </row>
    <row r="697" spans="6:25" x14ac:dyDescent="0.3">
      <c r="F697"/>
      <c r="G697"/>
      <c r="Y697"/>
    </row>
    <row r="698" spans="6:25" x14ac:dyDescent="0.3">
      <c r="F698"/>
      <c r="G698"/>
      <c r="Y698"/>
    </row>
    <row r="699" spans="6:25" x14ac:dyDescent="0.3">
      <c r="F699"/>
      <c r="G699"/>
      <c r="Y699"/>
    </row>
    <row r="700" spans="6:25" x14ac:dyDescent="0.3">
      <c r="F700"/>
      <c r="G700"/>
      <c r="Y700"/>
    </row>
    <row r="701" spans="6:25" x14ac:dyDescent="0.3">
      <c r="F701"/>
      <c r="G701"/>
      <c r="Y701"/>
    </row>
    <row r="702" spans="6:25" x14ac:dyDescent="0.3">
      <c r="F702"/>
      <c r="G702"/>
      <c r="Y702"/>
    </row>
    <row r="703" spans="6:25" x14ac:dyDescent="0.3">
      <c r="F703"/>
      <c r="G703"/>
      <c r="Y703"/>
    </row>
    <row r="704" spans="6:25" x14ac:dyDescent="0.3">
      <c r="F704"/>
      <c r="G704"/>
      <c r="Y704"/>
    </row>
    <row r="705" spans="6:25" x14ac:dyDescent="0.3">
      <c r="F705"/>
      <c r="G705"/>
      <c r="Y705"/>
    </row>
    <row r="706" spans="6:25" x14ac:dyDescent="0.3">
      <c r="F706"/>
      <c r="G706"/>
      <c r="Y706"/>
    </row>
    <row r="707" spans="6:25" x14ac:dyDescent="0.3">
      <c r="F707"/>
      <c r="G707"/>
      <c r="Y707"/>
    </row>
    <row r="708" spans="6:25" x14ac:dyDescent="0.3">
      <c r="F708"/>
      <c r="G708"/>
      <c r="Y708"/>
    </row>
    <row r="709" spans="6:25" x14ac:dyDescent="0.3">
      <c r="F709"/>
      <c r="G709"/>
      <c r="Y709"/>
    </row>
    <row r="710" spans="6:25" x14ac:dyDescent="0.3">
      <c r="F710"/>
      <c r="G710"/>
      <c r="Y710"/>
    </row>
    <row r="711" spans="6:25" x14ac:dyDescent="0.3">
      <c r="F711"/>
      <c r="G711"/>
      <c r="Y711"/>
    </row>
    <row r="712" spans="6:25" x14ac:dyDescent="0.3">
      <c r="F712"/>
      <c r="G712"/>
      <c r="Y712"/>
    </row>
    <row r="713" spans="6:25" x14ac:dyDescent="0.3">
      <c r="F713"/>
      <c r="G713"/>
      <c r="Y713"/>
    </row>
    <row r="714" spans="6:25" x14ac:dyDescent="0.3">
      <c r="F714"/>
      <c r="G714"/>
      <c r="Y714"/>
    </row>
    <row r="715" spans="6:25" x14ac:dyDescent="0.3">
      <c r="F715"/>
      <c r="G715"/>
      <c r="Y715"/>
    </row>
    <row r="716" spans="6:25" x14ac:dyDescent="0.3">
      <c r="F716"/>
      <c r="G716"/>
      <c r="Y716"/>
    </row>
    <row r="717" spans="6:25" x14ac:dyDescent="0.3">
      <c r="F717"/>
      <c r="G717"/>
      <c r="Y717"/>
    </row>
    <row r="718" spans="6:25" x14ac:dyDescent="0.3">
      <c r="F718"/>
      <c r="G718"/>
      <c r="Y718"/>
    </row>
    <row r="719" spans="6:25" x14ac:dyDescent="0.3">
      <c r="F719"/>
      <c r="G719"/>
      <c r="Y719"/>
    </row>
    <row r="720" spans="6:25" x14ac:dyDescent="0.3">
      <c r="F720"/>
      <c r="G720"/>
      <c r="Y720"/>
    </row>
    <row r="721" spans="6:25" x14ac:dyDescent="0.3">
      <c r="F721"/>
      <c r="G721"/>
      <c r="Y721"/>
    </row>
    <row r="722" spans="6:25" x14ac:dyDescent="0.3">
      <c r="F722"/>
      <c r="G722"/>
      <c r="Y722"/>
    </row>
    <row r="723" spans="6:25" x14ac:dyDescent="0.3">
      <c r="F723"/>
      <c r="G723"/>
      <c r="Y723"/>
    </row>
    <row r="724" spans="6:25" x14ac:dyDescent="0.3">
      <c r="F724"/>
      <c r="G724"/>
      <c r="Y724"/>
    </row>
    <row r="725" spans="6:25" x14ac:dyDescent="0.3">
      <c r="F725"/>
      <c r="G725"/>
      <c r="Y725"/>
    </row>
    <row r="726" spans="6:25" x14ac:dyDescent="0.3">
      <c r="F726"/>
      <c r="G726"/>
      <c r="Y726"/>
    </row>
    <row r="727" spans="6:25" x14ac:dyDescent="0.3">
      <c r="F727"/>
      <c r="G727"/>
      <c r="Y727"/>
    </row>
    <row r="728" spans="6:25" x14ac:dyDescent="0.3">
      <c r="F728"/>
      <c r="G728"/>
    </row>
    <row r="729" spans="6:25" x14ac:dyDescent="0.3">
      <c r="F729"/>
      <c r="G729"/>
    </row>
    <row r="730" spans="6:25" x14ac:dyDescent="0.3">
      <c r="F730"/>
      <c r="G730"/>
    </row>
    <row r="731" spans="6:25" x14ac:dyDescent="0.3">
      <c r="F731"/>
      <c r="G731"/>
    </row>
    <row r="732" spans="6:25" x14ac:dyDescent="0.3">
      <c r="F732"/>
      <c r="G732"/>
    </row>
    <row r="733" spans="6:25" x14ac:dyDescent="0.3">
      <c r="F733"/>
      <c r="G733"/>
    </row>
    <row r="734" spans="6:25" x14ac:dyDescent="0.3">
      <c r="F734"/>
      <c r="G734"/>
    </row>
    <row r="735" spans="6:25" x14ac:dyDescent="0.3">
      <c r="F735"/>
      <c r="G735"/>
    </row>
    <row r="736" spans="6:25" x14ac:dyDescent="0.3">
      <c r="F736"/>
      <c r="G736"/>
    </row>
    <row r="737" spans="6:7" x14ac:dyDescent="0.3">
      <c r="F737"/>
      <c r="G737"/>
    </row>
    <row r="738" spans="6:7" x14ac:dyDescent="0.3">
      <c r="F738"/>
      <c r="G738"/>
    </row>
    <row r="739" spans="6:7" x14ac:dyDescent="0.3">
      <c r="F739"/>
      <c r="G739"/>
    </row>
    <row r="740" spans="6:7" x14ac:dyDescent="0.3">
      <c r="F740"/>
      <c r="G740"/>
    </row>
    <row r="741" spans="6:7" x14ac:dyDescent="0.3">
      <c r="F741"/>
      <c r="G741"/>
    </row>
    <row r="742" spans="6:7" x14ac:dyDescent="0.3">
      <c r="F742"/>
      <c r="G742"/>
    </row>
    <row r="743" spans="6:7" x14ac:dyDescent="0.3">
      <c r="F743"/>
      <c r="G743"/>
    </row>
    <row r="744" spans="6:7" x14ac:dyDescent="0.3">
      <c r="F744"/>
      <c r="G744"/>
    </row>
    <row r="745" spans="6:7" x14ac:dyDescent="0.3">
      <c r="F745"/>
      <c r="G745"/>
    </row>
    <row r="746" spans="6:7" x14ac:dyDescent="0.3">
      <c r="F746"/>
      <c r="G746"/>
    </row>
    <row r="747" spans="6:7" x14ac:dyDescent="0.3">
      <c r="F747"/>
      <c r="G747"/>
    </row>
    <row r="748" spans="6:7" x14ac:dyDescent="0.3">
      <c r="F748"/>
      <c r="G748"/>
    </row>
    <row r="749" spans="6:7" x14ac:dyDescent="0.3">
      <c r="F749"/>
      <c r="G749"/>
    </row>
    <row r="750" spans="6:7" x14ac:dyDescent="0.3">
      <c r="F750"/>
      <c r="G750"/>
    </row>
    <row r="751" spans="6:7" x14ac:dyDescent="0.3">
      <c r="F751"/>
      <c r="G751"/>
    </row>
    <row r="752" spans="6:7" x14ac:dyDescent="0.3">
      <c r="F752"/>
      <c r="G752"/>
    </row>
    <row r="753" spans="6:7" x14ac:dyDescent="0.3">
      <c r="F753"/>
      <c r="G753"/>
    </row>
    <row r="754" spans="6:7" x14ac:dyDescent="0.3">
      <c r="F754"/>
      <c r="G754"/>
    </row>
    <row r="755" spans="6:7" x14ac:dyDescent="0.3">
      <c r="F755"/>
      <c r="G755"/>
    </row>
    <row r="756" spans="6:7" x14ac:dyDescent="0.3">
      <c r="F756"/>
      <c r="G756"/>
    </row>
    <row r="757" spans="6:7" x14ac:dyDescent="0.3">
      <c r="F757"/>
      <c r="G757"/>
    </row>
    <row r="758" spans="6:7" x14ac:dyDescent="0.3">
      <c r="F758"/>
      <c r="G758"/>
    </row>
    <row r="759" spans="6:7" x14ac:dyDescent="0.3">
      <c r="F759"/>
      <c r="G759"/>
    </row>
    <row r="760" spans="6:7" x14ac:dyDescent="0.3">
      <c r="F760"/>
      <c r="G760"/>
    </row>
    <row r="761" spans="6:7" x14ac:dyDescent="0.3">
      <c r="F761"/>
      <c r="G761"/>
    </row>
    <row r="762" spans="6:7" x14ac:dyDescent="0.3">
      <c r="F762"/>
      <c r="G762"/>
    </row>
    <row r="763" spans="6:7" x14ac:dyDescent="0.3">
      <c r="F763"/>
      <c r="G763"/>
    </row>
    <row r="764" spans="6:7" x14ac:dyDescent="0.3">
      <c r="F764"/>
      <c r="G764"/>
    </row>
    <row r="765" spans="6:7" x14ac:dyDescent="0.3">
      <c r="F765"/>
      <c r="G765"/>
    </row>
    <row r="766" spans="6:7" x14ac:dyDescent="0.3">
      <c r="F766"/>
      <c r="G766"/>
    </row>
    <row r="767" spans="6:7" x14ac:dyDescent="0.3">
      <c r="F767"/>
      <c r="G767"/>
    </row>
  </sheetData>
  <sheetProtection algorithmName="SHA-512" hashValue="f50yBjYD5bg18WLmMxAMQRfnSMvxWm5cVx9/ZoqgATqRhqEXtqbTGhC8SX3DVS0voxEEHeAnY24JO3XYziE1Ew==" saltValue="wH8SZm2bm2GQxTcRJltf4A==" spinCount="100000" sheet="1" objects="1" scenarios="1" selectLockedCells="1" selectUnlockedCells="1"/>
  <sortState xmlns:xlrd2="http://schemas.microsoft.com/office/spreadsheetml/2017/richdata2" ref="W5:W89">
    <sortCondition ref="W5:W89"/>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E115"/>
  <sheetViews>
    <sheetView showGridLines="0" view="pageBreakPreview" topLeftCell="A80" zoomScale="80" zoomScaleNormal="110" zoomScaleSheetLayoutView="80" workbookViewId="0">
      <selection activeCell="B93" sqref="B93"/>
    </sheetView>
  </sheetViews>
  <sheetFormatPr baseColWidth="10" defaultColWidth="11.44140625" defaultRowHeight="39.75" customHeight="1" x14ac:dyDescent="0.25"/>
  <cols>
    <col min="1" max="1" width="12.44140625" style="127" customWidth="1"/>
    <col min="2" max="2" width="75.44140625" style="12" customWidth="1"/>
    <col min="3" max="3" width="66.88671875" style="12" customWidth="1"/>
    <col min="4" max="16384" width="11.44140625" style="12"/>
  </cols>
  <sheetData>
    <row r="1" spans="1:5" ht="30.75" customHeight="1" x14ac:dyDescent="0.25">
      <c r="A1" s="180"/>
      <c r="B1" s="205" t="s">
        <v>0</v>
      </c>
      <c r="C1" s="206"/>
      <c r="D1" s="101" t="s">
        <v>554</v>
      </c>
      <c r="E1" s="128">
        <v>43990</v>
      </c>
    </row>
    <row r="2" spans="1:5" ht="30" customHeight="1" x14ac:dyDescent="0.25">
      <c r="A2" s="180"/>
      <c r="B2" s="205" t="s">
        <v>2</v>
      </c>
      <c r="C2" s="206"/>
      <c r="D2" s="129" t="s">
        <v>555</v>
      </c>
      <c r="E2" s="128">
        <v>43992</v>
      </c>
    </row>
    <row r="3" spans="1:5" ht="21.75" customHeight="1" x14ac:dyDescent="0.25">
      <c r="A3" s="180"/>
      <c r="B3" s="205" t="s">
        <v>556</v>
      </c>
      <c r="C3" s="206"/>
      <c r="D3" s="102" t="s">
        <v>557</v>
      </c>
      <c r="E3" s="76">
        <v>1</v>
      </c>
    </row>
    <row r="4" spans="1:5" ht="19.5" customHeight="1" x14ac:dyDescent="0.25">
      <c r="A4" s="180"/>
      <c r="B4" s="205" t="s">
        <v>558</v>
      </c>
      <c r="C4" s="206"/>
      <c r="D4" s="129" t="s">
        <v>559</v>
      </c>
      <c r="E4" s="129" t="s">
        <v>560</v>
      </c>
    </row>
    <row r="5" spans="1:5" s="18" customFormat="1" ht="7.5" customHeight="1" x14ac:dyDescent="0.25">
      <c r="A5" s="77"/>
      <c r="B5" s="78"/>
      <c r="C5" s="78"/>
      <c r="D5" s="130"/>
      <c r="E5" s="130"/>
    </row>
    <row r="6" spans="1:5" ht="36" customHeight="1" x14ac:dyDescent="0.25">
      <c r="A6" s="207" t="s">
        <v>561</v>
      </c>
      <c r="B6" s="207"/>
      <c r="C6" s="207"/>
    </row>
    <row r="7" spans="1:5" ht="34.5" customHeight="1" x14ac:dyDescent="0.25">
      <c r="A7" s="72" t="s">
        <v>562</v>
      </c>
      <c r="B7" s="72" t="s">
        <v>563</v>
      </c>
      <c r="C7" s="72" t="s">
        <v>564</v>
      </c>
    </row>
    <row r="8" spans="1:5" ht="13.8" x14ac:dyDescent="0.25">
      <c r="A8" s="28" t="s">
        <v>565</v>
      </c>
      <c r="B8" s="22" t="s">
        <v>566</v>
      </c>
      <c r="C8" s="19"/>
      <c r="D8" s="131" t="str">
        <f>A8</f>
        <v>R001</v>
      </c>
      <c r="E8" s="147" t="s">
        <v>565</v>
      </c>
    </row>
    <row r="9" spans="1:5" ht="13.8" x14ac:dyDescent="0.25">
      <c r="A9" s="73" t="s">
        <v>567</v>
      </c>
      <c r="B9" s="22" t="s">
        <v>568</v>
      </c>
      <c r="C9" s="19"/>
      <c r="D9" s="131" t="str">
        <f t="shared" ref="D9:D72" si="0">A9</f>
        <v>R002</v>
      </c>
      <c r="E9" s="147" t="s">
        <v>567</v>
      </c>
    </row>
    <row r="10" spans="1:5" ht="55.2" x14ac:dyDescent="0.25">
      <c r="A10" s="75" t="s">
        <v>569</v>
      </c>
      <c r="B10" s="22" t="s">
        <v>570</v>
      </c>
      <c r="C10" s="42" t="s">
        <v>571</v>
      </c>
      <c r="D10" s="131" t="str">
        <f t="shared" si="0"/>
        <v>R003</v>
      </c>
      <c r="E10" s="147" t="s">
        <v>569</v>
      </c>
    </row>
    <row r="11" spans="1:5" ht="13.8" x14ac:dyDescent="0.25">
      <c r="A11" s="28" t="s">
        <v>572</v>
      </c>
      <c r="B11" s="24" t="s">
        <v>573</v>
      </c>
      <c r="C11" s="19" t="s">
        <v>574</v>
      </c>
      <c r="D11" s="131" t="str">
        <f t="shared" si="0"/>
        <v>R004</v>
      </c>
      <c r="E11" s="147" t="s">
        <v>572</v>
      </c>
    </row>
    <row r="12" spans="1:5" ht="13.8" x14ac:dyDescent="0.25">
      <c r="A12" s="74" t="s">
        <v>575</v>
      </c>
      <c r="B12" s="22" t="s">
        <v>576</v>
      </c>
      <c r="C12" s="19"/>
      <c r="D12" s="131" t="str">
        <f t="shared" si="0"/>
        <v>R005</v>
      </c>
      <c r="E12" s="147" t="s">
        <v>575</v>
      </c>
    </row>
    <row r="13" spans="1:5" ht="41.4" x14ac:dyDescent="0.25">
      <c r="A13" s="28" t="s">
        <v>577</v>
      </c>
      <c r="B13" s="24" t="s">
        <v>578</v>
      </c>
      <c r="C13" s="23" t="s">
        <v>579</v>
      </c>
      <c r="D13" s="131" t="str">
        <f t="shared" si="0"/>
        <v>R006</v>
      </c>
      <c r="E13" s="147" t="s">
        <v>577</v>
      </c>
    </row>
    <row r="14" spans="1:5" ht="27.6" x14ac:dyDescent="0.25">
      <c r="A14" s="28" t="s">
        <v>580</v>
      </c>
      <c r="B14" s="24" t="s">
        <v>581</v>
      </c>
      <c r="C14" s="23" t="s">
        <v>582</v>
      </c>
      <c r="D14" s="131" t="str">
        <f t="shared" si="0"/>
        <v>R007</v>
      </c>
      <c r="E14" s="147" t="s">
        <v>580</v>
      </c>
    </row>
    <row r="15" spans="1:5" ht="13.8" x14ac:dyDescent="0.25">
      <c r="A15" s="73" t="s">
        <v>583</v>
      </c>
      <c r="B15" s="22" t="s">
        <v>584</v>
      </c>
      <c r="C15" s="19"/>
      <c r="D15" s="131" t="str">
        <f t="shared" si="0"/>
        <v>R008</v>
      </c>
      <c r="E15" s="147" t="s">
        <v>583</v>
      </c>
    </row>
    <row r="16" spans="1:5" ht="13.8" x14ac:dyDescent="0.25">
      <c r="A16" s="28" t="s">
        <v>585</v>
      </c>
      <c r="B16" s="20" t="s">
        <v>586</v>
      </c>
      <c r="C16" s="19"/>
      <c r="D16" s="131" t="str">
        <f t="shared" si="0"/>
        <v>R009</v>
      </c>
      <c r="E16" s="147" t="s">
        <v>585</v>
      </c>
    </row>
    <row r="17" spans="1:5" ht="13.8" x14ac:dyDescent="0.25">
      <c r="A17" s="75" t="s">
        <v>587</v>
      </c>
      <c r="B17" s="27" t="s">
        <v>588</v>
      </c>
      <c r="C17" s="19"/>
      <c r="D17" s="131" t="str">
        <f t="shared" si="0"/>
        <v>R010</v>
      </c>
      <c r="E17" s="147" t="s">
        <v>587</v>
      </c>
    </row>
    <row r="18" spans="1:5" ht="13.8" x14ac:dyDescent="0.25">
      <c r="A18" s="74" t="s">
        <v>589</v>
      </c>
      <c r="B18" s="62" t="s">
        <v>590</v>
      </c>
      <c r="C18" s="19"/>
      <c r="D18" s="131" t="str">
        <f t="shared" si="0"/>
        <v>R011</v>
      </c>
      <c r="E18" s="147" t="s">
        <v>589</v>
      </c>
    </row>
    <row r="19" spans="1:5" ht="13.8" x14ac:dyDescent="0.25">
      <c r="A19" s="73" t="s">
        <v>591</v>
      </c>
      <c r="B19" s="20" t="s">
        <v>592</v>
      </c>
      <c r="C19" s="19"/>
      <c r="D19" s="131" t="str">
        <f t="shared" si="0"/>
        <v>R012</v>
      </c>
      <c r="E19" s="147" t="s">
        <v>591</v>
      </c>
    </row>
    <row r="20" spans="1:5" ht="13.8" x14ac:dyDescent="0.25">
      <c r="A20" s="73" t="s">
        <v>593</v>
      </c>
      <c r="B20" s="86" t="s">
        <v>594</v>
      </c>
      <c r="C20" s="19"/>
      <c r="D20" s="131" t="str">
        <f t="shared" si="0"/>
        <v>R013</v>
      </c>
      <c r="E20" s="147" t="s">
        <v>593</v>
      </c>
    </row>
    <row r="21" spans="1:5" ht="13.8" x14ac:dyDescent="0.25">
      <c r="A21" s="73" t="s">
        <v>595</v>
      </c>
      <c r="B21" s="20" t="s">
        <v>596</v>
      </c>
      <c r="C21" s="19"/>
      <c r="D21" s="131" t="str">
        <f t="shared" si="0"/>
        <v>R014</v>
      </c>
      <c r="E21" s="147" t="s">
        <v>595</v>
      </c>
    </row>
    <row r="22" spans="1:5" ht="13.8" x14ac:dyDescent="0.25">
      <c r="A22" s="28" t="s">
        <v>597</v>
      </c>
      <c r="B22" s="24" t="s">
        <v>598</v>
      </c>
      <c r="C22" s="19"/>
      <c r="D22" s="131" t="str">
        <f t="shared" si="0"/>
        <v>R015</v>
      </c>
      <c r="E22" s="147" t="s">
        <v>597</v>
      </c>
    </row>
    <row r="23" spans="1:5" ht="13.8" x14ac:dyDescent="0.25">
      <c r="A23" s="75" t="s">
        <v>599</v>
      </c>
      <c r="B23" s="20" t="s">
        <v>600</v>
      </c>
      <c r="C23" s="19"/>
      <c r="D23" s="131" t="str">
        <f t="shared" si="0"/>
        <v>R016</v>
      </c>
      <c r="E23" s="147" t="s">
        <v>599</v>
      </c>
    </row>
    <row r="24" spans="1:5" ht="13.8" x14ac:dyDescent="0.25">
      <c r="A24" s="75" t="s">
        <v>601</v>
      </c>
      <c r="B24" s="20" t="s">
        <v>602</v>
      </c>
      <c r="C24" s="19" t="s">
        <v>603</v>
      </c>
      <c r="D24" s="131" t="str">
        <f t="shared" si="0"/>
        <v>R017</v>
      </c>
      <c r="E24" s="147" t="s">
        <v>601</v>
      </c>
    </row>
    <row r="25" spans="1:5" ht="13.8" x14ac:dyDescent="0.25">
      <c r="A25" s="28" t="s">
        <v>604</v>
      </c>
      <c r="B25" s="20" t="s">
        <v>605</v>
      </c>
      <c r="C25" s="19"/>
      <c r="D25" s="131" t="str">
        <f t="shared" si="0"/>
        <v>R018</v>
      </c>
      <c r="E25" s="147" t="s">
        <v>604</v>
      </c>
    </row>
    <row r="26" spans="1:5" ht="41.4" x14ac:dyDescent="0.25">
      <c r="A26" s="28" t="s">
        <v>606</v>
      </c>
      <c r="B26" s="20" t="s">
        <v>607</v>
      </c>
      <c r="C26" s="22" t="s">
        <v>608</v>
      </c>
      <c r="D26" s="131" t="str">
        <f t="shared" si="0"/>
        <v>R019</v>
      </c>
      <c r="E26" s="147" t="s">
        <v>606</v>
      </c>
    </row>
    <row r="27" spans="1:5" ht="13.8" x14ac:dyDescent="0.25">
      <c r="A27" s="73" t="s">
        <v>609</v>
      </c>
      <c r="B27" s="22" t="s">
        <v>610</v>
      </c>
      <c r="C27" s="19"/>
      <c r="D27" s="131" t="str">
        <f t="shared" si="0"/>
        <v>R020</v>
      </c>
      <c r="E27" s="147" t="s">
        <v>609</v>
      </c>
    </row>
    <row r="28" spans="1:5" ht="13.8" x14ac:dyDescent="0.25">
      <c r="A28" s="75" t="s">
        <v>611</v>
      </c>
      <c r="B28" s="22" t="s">
        <v>612</v>
      </c>
      <c r="C28" s="19"/>
      <c r="D28" s="131" t="str">
        <f t="shared" si="0"/>
        <v>R021</v>
      </c>
      <c r="E28" s="147" t="s">
        <v>611</v>
      </c>
    </row>
    <row r="29" spans="1:5" ht="27.6" x14ac:dyDescent="0.25">
      <c r="A29" s="28" t="s">
        <v>613</v>
      </c>
      <c r="B29" s="27" t="s">
        <v>614</v>
      </c>
      <c r="C29" s="23" t="s">
        <v>615</v>
      </c>
      <c r="D29" s="131" t="str">
        <f t="shared" si="0"/>
        <v>R022</v>
      </c>
      <c r="E29" s="147" t="s">
        <v>613</v>
      </c>
    </row>
    <row r="30" spans="1:5" ht="27.6" x14ac:dyDescent="0.25">
      <c r="A30" s="74" t="s">
        <v>616</v>
      </c>
      <c r="B30" s="22" t="s">
        <v>617</v>
      </c>
      <c r="C30" s="22" t="s">
        <v>618</v>
      </c>
      <c r="D30" s="131" t="str">
        <f t="shared" si="0"/>
        <v>R023</v>
      </c>
      <c r="E30" s="147" t="s">
        <v>616</v>
      </c>
    </row>
    <row r="31" spans="1:5" ht="13.8" x14ac:dyDescent="0.25">
      <c r="A31" s="28" t="s">
        <v>619</v>
      </c>
      <c r="B31" s="20" t="s">
        <v>620</v>
      </c>
      <c r="C31" s="19"/>
      <c r="D31" s="131" t="str">
        <f t="shared" si="0"/>
        <v>R024</v>
      </c>
      <c r="E31" s="147" t="s">
        <v>619</v>
      </c>
    </row>
    <row r="32" spans="1:5" ht="13.8" x14ac:dyDescent="0.25">
      <c r="A32" s="28" t="s">
        <v>621</v>
      </c>
      <c r="B32" s="22" t="s">
        <v>622</v>
      </c>
      <c r="C32" s="19"/>
      <c r="D32" s="131" t="str">
        <f t="shared" si="0"/>
        <v>R025</v>
      </c>
      <c r="E32" s="147" t="s">
        <v>621</v>
      </c>
    </row>
    <row r="33" spans="1:5" ht="27.6" x14ac:dyDescent="0.25">
      <c r="A33" s="73" t="s">
        <v>623</v>
      </c>
      <c r="B33" s="86" t="s">
        <v>624</v>
      </c>
      <c r="C33" s="23" t="s">
        <v>625</v>
      </c>
      <c r="D33" s="131" t="str">
        <f t="shared" si="0"/>
        <v>R026</v>
      </c>
      <c r="E33" s="147" t="s">
        <v>623</v>
      </c>
    </row>
    <row r="34" spans="1:5" ht="27.6" x14ac:dyDescent="0.25">
      <c r="A34" s="75" t="s">
        <v>626</v>
      </c>
      <c r="B34" s="22" t="s">
        <v>627</v>
      </c>
      <c r="C34" s="79" t="s">
        <v>628</v>
      </c>
      <c r="D34" s="131" t="str">
        <f t="shared" si="0"/>
        <v>R027</v>
      </c>
      <c r="E34" s="147" t="s">
        <v>626</v>
      </c>
    </row>
    <row r="35" spans="1:5" ht="13.8" x14ac:dyDescent="0.25">
      <c r="A35" s="74" t="s">
        <v>629</v>
      </c>
      <c r="B35" s="20" t="s">
        <v>630</v>
      </c>
      <c r="C35" s="19"/>
      <c r="D35" s="131" t="str">
        <f t="shared" si="0"/>
        <v>R028</v>
      </c>
      <c r="E35" s="147" t="s">
        <v>629</v>
      </c>
    </row>
    <row r="36" spans="1:5" ht="13.8" x14ac:dyDescent="0.25">
      <c r="A36" s="73" t="s">
        <v>631</v>
      </c>
      <c r="B36" s="20" t="s">
        <v>632</v>
      </c>
      <c r="C36" s="19"/>
      <c r="D36" s="131" t="str">
        <f t="shared" si="0"/>
        <v>R030</v>
      </c>
      <c r="E36" s="147" t="s">
        <v>631</v>
      </c>
    </row>
    <row r="37" spans="1:5" ht="27.6" x14ac:dyDescent="0.25">
      <c r="A37" s="28" t="s">
        <v>633</v>
      </c>
      <c r="B37" s="22" t="s">
        <v>634</v>
      </c>
      <c r="C37" s="23" t="s">
        <v>635</v>
      </c>
      <c r="D37" s="131" t="str">
        <f t="shared" si="0"/>
        <v>R032</v>
      </c>
      <c r="E37" s="147" t="s">
        <v>633</v>
      </c>
    </row>
    <row r="38" spans="1:5" ht="13.8" x14ac:dyDescent="0.25">
      <c r="A38" s="73" t="s">
        <v>636</v>
      </c>
      <c r="B38" s="22" t="s">
        <v>637</v>
      </c>
      <c r="C38" s="19"/>
      <c r="D38" s="131" t="str">
        <f t="shared" si="0"/>
        <v>R033</v>
      </c>
      <c r="E38" s="147" t="s">
        <v>636</v>
      </c>
    </row>
    <row r="39" spans="1:5" ht="13.8" x14ac:dyDescent="0.25">
      <c r="A39" s="75" t="s">
        <v>638</v>
      </c>
      <c r="B39" s="20" t="s">
        <v>103</v>
      </c>
      <c r="C39" s="19"/>
      <c r="D39" s="131" t="str">
        <f t="shared" si="0"/>
        <v>R034</v>
      </c>
      <c r="E39" s="147" t="s">
        <v>638</v>
      </c>
    </row>
    <row r="40" spans="1:5" ht="13.8" x14ac:dyDescent="0.25">
      <c r="A40" s="75" t="s">
        <v>639</v>
      </c>
      <c r="B40" s="22" t="s">
        <v>640</v>
      </c>
      <c r="C40" s="19"/>
      <c r="D40" s="131" t="str">
        <f t="shared" si="0"/>
        <v>R035</v>
      </c>
      <c r="E40" s="147" t="s">
        <v>639</v>
      </c>
    </row>
    <row r="41" spans="1:5" ht="13.8" x14ac:dyDescent="0.25">
      <c r="A41" s="74" t="s">
        <v>641</v>
      </c>
      <c r="B41" s="20" t="s">
        <v>642</v>
      </c>
      <c r="C41" s="19"/>
      <c r="D41" s="131" t="str">
        <f t="shared" si="0"/>
        <v>R036</v>
      </c>
      <c r="E41" s="147" t="s">
        <v>641</v>
      </c>
    </row>
    <row r="42" spans="1:5" ht="41.4" x14ac:dyDescent="0.25">
      <c r="A42" s="28" t="s">
        <v>643</v>
      </c>
      <c r="B42" s="20" t="s">
        <v>644</v>
      </c>
      <c r="C42" s="23" t="s">
        <v>645</v>
      </c>
      <c r="D42" s="131" t="str">
        <f t="shared" si="0"/>
        <v>R037</v>
      </c>
      <c r="E42" s="147" t="s">
        <v>643</v>
      </c>
    </row>
    <row r="43" spans="1:5" ht="13.8" x14ac:dyDescent="0.25">
      <c r="A43" s="28" t="s">
        <v>646</v>
      </c>
      <c r="B43" s="20" t="s">
        <v>647</v>
      </c>
      <c r="C43" s="19" t="s">
        <v>648</v>
      </c>
      <c r="D43" s="131" t="str">
        <f t="shared" si="0"/>
        <v>R038</v>
      </c>
      <c r="E43" s="147" t="s">
        <v>646</v>
      </c>
    </row>
    <row r="44" spans="1:5" ht="13.8" x14ac:dyDescent="0.25">
      <c r="A44" s="73" t="s">
        <v>649</v>
      </c>
      <c r="B44" s="62" t="s">
        <v>650</v>
      </c>
      <c r="C44" s="19" t="s">
        <v>651</v>
      </c>
      <c r="D44" s="131" t="str">
        <f t="shared" si="0"/>
        <v>R039</v>
      </c>
      <c r="E44" s="147" t="s">
        <v>649</v>
      </c>
    </row>
    <row r="45" spans="1:5" ht="13.8" x14ac:dyDescent="0.25">
      <c r="A45" s="75" t="s">
        <v>652</v>
      </c>
      <c r="B45" s="22" t="s">
        <v>653</v>
      </c>
      <c r="C45" s="19" t="s">
        <v>654</v>
      </c>
      <c r="D45" s="131" t="str">
        <f t="shared" si="0"/>
        <v>R040</v>
      </c>
      <c r="E45" s="147" t="s">
        <v>652</v>
      </c>
    </row>
    <row r="46" spans="1:5" ht="13.8" x14ac:dyDescent="0.25">
      <c r="A46" s="75" t="s">
        <v>655</v>
      </c>
      <c r="B46" s="22" t="s">
        <v>81</v>
      </c>
      <c r="C46" s="19"/>
      <c r="D46" s="131" t="str">
        <f t="shared" si="0"/>
        <v>R041</v>
      </c>
      <c r="E46" s="147" t="s">
        <v>655</v>
      </c>
    </row>
    <row r="47" spans="1:5" ht="13.8" x14ac:dyDescent="0.25">
      <c r="A47" s="74" t="s">
        <v>656</v>
      </c>
      <c r="B47" s="20" t="s">
        <v>657</v>
      </c>
      <c r="C47" s="19" t="s">
        <v>658</v>
      </c>
      <c r="D47" s="131" t="str">
        <f t="shared" si="0"/>
        <v>R042</v>
      </c>
      <c r="E47" s="147" t="s">
        <v>656</v>
      </c>
    </row>
    <row r="48" spans="1:5" ht="13.8" x14ac:dyDescent="0.25">
      <c r="A48" s="28" t="s">
        <v>659</v>
      </c>
      <c r="B48" s="20" t="s">
        <v>56</v>
      </c>
      <c r="C48" s="19" t="s">
        <v>660</v>
      </c>
      <c r="D48" s="131" t="str">
        <f t="shared" si="0"/>
        <v>R043</v>
      </c>
      <c r="E48" s="147" t="s">
        <v>659</v>
      </c>
    </row>
    <row r="49" spans="1:5" ht="13.8" x14ac:dyDescent="0.25">
      <c r="A49" s="28" t="s">
        <v>661</v>
      </c>
      <c r="B49" s="20" t="s">
        <v>662</v>
      </c>
      <c r="C49" s="19" t="s">
        <v>663</v>
      </c>
      <c r="D49" s="131" t="str">
        <f t="shared" si="0"/>
        <v>R044</v>
      </c>
      <c r="E49" s="147" t="s">
        <v>661</v>
      </c>
    </row>
    <row r="50" spans="1:5" ht="13.8" x14ac:dyDescent="0.25">
      <c r="A50" s="73" t="s">
        <v>664</v>
      </c>
      <c r="B50" s="20" t="s">
        <v>665</v>
      </c>
      <c r="C50" s="80"/>
      <c r="D50" s="131" t="str">
        <f t="shared" si="0"/>
        <v>R045</v>
      </c>
      <c r="E50" s="147" t="s">
        <v>664</v>
      </c>
    </row>
    <row r="51" spans="1:5" ht="13.8" x14ac:dyDescent="0.25">
      <c r="A51" s="75" t="s">
        <v>666</v>
      </c>
      <c r="B51" s="22" t="s">
        <v>667</v>
      </c>
      <c r="C51" s="19" t="s">
        <v>668</v>
      </c>
      <c r="D51" s="131" t="str">
        <f t="shared" si="0"/>
        <v>R046</v>
      </c>
      <c r="E51" s="147" t="s">
        <v>666</v>
      </c>
    </row>
    <row r="52" spans="1:5" ht="13.8" x14ac:dyDescent="0.25">
      <c r="A52" s="75" t="s">
        <v>669</v>
      </c>
      <c r="B52" s="20" t="s">
        <v>670</v>
      </c>
      <c r="C52" s="19"/>
      <c r="D52" s="131" t="str">
        <f t="shared" si="0"/>
        <v>R047</v>
      </c>
      <c r="E52" s="147" t="s">
        <v>669</v>
      </c>
    </row>
    <row r="53" spans="1:5" ht="27.6" x14ac:dyDescent="0.25">
      <c r="A53" s="74" t="s">
        <v>671</v>
      </c>
      <c r="B53" s="22" t="s">
        <v>672</v>
      </c>
      <c r="C53" s="23" t="s">
        <v>673</v>
      </c>
      <c r="D53" s="131" t="str">
        <f t="shared" si="0"/>
        <v>R048</v>
      </c>
      <c r="E53" s="147" t="s">
        <v>671</v>
      </c>
    </row>
    <row r="54" spans="1:5" ht="27.6" x14ac:dyDescent="0.25">
      <c r="A54" s="28" t="s">
        <v>674</v>
      </c>
      <c r="B54" s="22" t="s">
        <v>93</v>
      </c>
      <c r="C54" s="23" t="s">
        <v>675</v>
      </c>
      <c r="D54" s="131" t="str">
        <f t="shared" si="0"/>
        <v>R049</v>
      </c>
      <c r="E54" s="147" t="s">
        <v>674</v>
      </c>
    </row>
    <row r="55" spans="1:5" ht="13.8" x14ac:dyDescent="0.25">
      <c r="A55" s="28" t="s">
        <v>676</v>
      </c>
      <c r="B55" s="62" t="s">
        <v>677</v>
      </c>
      <c r="C55" s="19"/>
      <c r="D55" s="131" t="str">
        <f t="shared" si="0"/>
        <v>R050</v>
      </c>
      <c r="E55" s="147" t="s">
        <v>676</v>
      </c>
    </row>
    <row r="56" spans="1:5" ht="55.2" x14ac:dyDescent="0.25">
      <c r="A56" s="73" t="s">
        <v>678</v>
      </c>
      <c r="B56" s="22" t="s">
        <v>106</v>
      </c>
      <c r="C56" s="22" t="s">
        <v>679</v>
      </c>
      <c r="D56" s="131" t="str">
        <f t="shared" si="0"/>
        <v>R051</v>
      </c>
      <c r="E56" s="147" t="s">
        <v>678</v>
      </c>
    </row>
    <row r="57" spans="1:5" ht="27.6" x14ac:dyDescent="0.25">
      <c r="A57" s="75" t="s">
        <v>680</v>
      </c>
      <c r="B57" s="26" t="s">
        <v>681</v>
      </c>
      <c r="C57" s="138" t="s">
        <v>682</v>
      </c>
      <c r="D57" s="131" t="str">
        <f t="shared" si="0"/>
        <v>R052</v>
      </c>
      <c r="E57" s="147" t="s">
        <v>680</v>
      </c>
    </row>
    <row r="58" spans="1:5" ht="13.8" x14ac:dyDescent="0.25">
      <c r="A58" s="75" t="s">
        <v>683</v>
      </c>
      <c r="B58" s="62" t="s">
        <v>684</v>
      </c>
      <c r="C58" s="19" t="s">
        <v>685</v>
      </c>
      <c r="D58" s="131" t="str">
        <f t="shared" si="0"/>
        <v>R053</v>
      </c>
      <c r="E58" s="147" t="s">
        <v>683</v>
      </c>
    </row>
    <row r="59" spans="1:5" ht="13.8" x14ac:dyDescent="0.25">
      <c r="A59" s="75" t="s">
        <v>686</v>
      </c>
      <c r="B59" s="22" t="s">
        <v>687</v>
      </c>
      <c r="C59" s="19"/>
      <c r="D59" s="131" t="str">
        <f t="shared" si="0"/>
        <v>R054</v>
      </c>
      <c r="E59" s="147" t="s">
        <v>686</v>
      </c>
    </row>
    <row r="60" spans="1:5" ht="13.8" x14ac:dyDescent="0.25">
      <c r="A60" s="73" t="s">
        <v>688</v>
      </c>
      <c r="B60" s="22" t="s">
        <v>689</v>
      </c>
      <c r="C60" s="19"/>
      <c r="D60" s="131" t="str">
        <f t="shared" si="0"/>
        <v>R055</v>
      </c>
      <c r="E60" s="147" t="s">
        <v>688</v>
      </c>
    </row>
    <row r="61" spans="1:5" ht="13.8" x14ac:dyDescent="0.25">
      <c r="A61" s="75" t="s">
        <v>690</v>
      </c>
      <c r="B61" s="22" t="s">
        <v>691</v>
      </c>
      <c r="C61" s="19"/>
      <c r="D61" s="131" t="str">
        <f t="shared" si="0"/>
        <v>R056</v>
      </c>
      <c r="E61" s="147" t="s">
        <v>690</v>
      </c>
    </row>
    <row r="62" spans="1:5" ht="27.6" x14ac:dyDescent="0.25">
      <c r="A62" s="74" t="s">
        <v>692</v>
      </c>
      <c r="B62" s="139" t="s">
        <v>693</v>
      </c>
      <c r="C62" s="23" t="s">
        <v>694</v>
      </c>
      <c r="D62" s="131" t="str">
        <f t="shared" si="0"/>
        <v>R057</v>
      </c>
      <c r="E62" s="147" t="s">
        <v>692</v>
      </c>
    </row>
    <row r="63" spans="1:5" ht="41.4" x14ac:dyDescent="0.25">
      <c r="A63" s="28" t="s">
        <v>695</v>
      </c>
      <c r="B63" s="22" t="s">
        <v>696</v>
      </c>
      <c r="C63" s="23" t="s">
        <v>697</v>
      </c>
      <c r="D63" s="131" t="str">
        <f t="shared" si="0"/>
        <v>R058</v>
      </c>
      <c r="E63" s="147" t="s">
        <v>695</v>
      </c>
    </row>
    <row r="64" spans="1:5" ht="13.8" x14ac:dyDescent="0.25">
      <c r="A64" s="75" t="s">
        <v>698</v>
      </c>
      <c r="B64" s="26" t="s">
        <v>699</v>
      </c>
      <c r="C64" s="19"/>
      <c r="D64" s="131" t="str">
        <f t="shared" si="0"/>
        <v>R059</v>
      </c>
      <c r="E64" s="147" t="s">
        <v>698</v>
      </c>
    </row>
    <row r="65" spans="1:5" ht="13.8" x14ac:dyDescent="0.25">
      <c r="A65" s="74" t="s">
        <v>700</v>
      </c>
      <c r="B65" s="22" t="s">
        <v>701</v>
      </c>
      <c r="C65" s="19"/>
      <c r="D65" s="131" t="str">
        <f t="shared" si="0"/>
        <v>R060</v>
      </c>
      <c r="E65" s="147" t="s">
        <v>700</v>
      </c>
    </row>
    <row r="66" spans="1:5" ht="13.8" x14ac:dyDescent="0.25">
      <c r="A66" s="28" t="s">
        <v>702</v>
      </c>
      <c r="B66" s="20" t="s">
        <v>703</v>
      </c>
      <c r="C66" s="19"/>
      <c r="D66" s="131" t="str">
        <f t="shared" si="0"/>
        <v>R061</v>
      </c>
      <c r="E66" s="147" t="s">
        <v>702</v>
      </c>
    </row>
    <row r="67" spans="1:5" ht="27.6" x14ac:dyDescent="0.25">
      <c r="A67" s="28" t="s">
        <v>704</v>
      </c>
      <c r="B67" s="86" t="s">
        <v>705</v>
      </c>
      <c r="C67" s="23" t="s">
        <v>706</v>
      </c>
      <c r="D67" s="131" t="str">
        <f t="shared" si="0"/>
        <v>R062</v>
      </c>
      <c r="E67" s="147" t="s">
        <v>704</v>
      </c>
    </row>
    <row r="68" spans="1:5" ht="13.8" x14ac:dyDescent="0.25">
      <c r="A68" s="28" t="s">
        <v>707</v>
      </c>
      <c r="B68" s="20" t="s">
        <v>708</v>
      </c>
      <c r="C68" s="19"/>
      <c r="D68" s="131" t="str">
        <f t="shared" si="0"/>
        <v>R063</v>
      </c>
      <c r="E68" s="147" t="s">
        <v>707</v>
      </c>
    </row>
    <row r="69" spans="1:5" ht="26.25" customHeight="1" x14ac:dyDescent="0.25">
      <c r="A69" s="28" t="s">
        <v>709</v>
      </c>
      <c r="B69" s="22" t="s">
        <v>566</v>
      </c>
      <c r="C69" s="19"/>
      <c r="D69" s="131" t="str">
        <f t="shared" si="0"/>
        <v>R064</v>
      </c>
      <c r="E69" s="147" t="s">
        <v>709</v>
      </c>
    </row>
    <row r="70" spans="1:5" ht="13.8" x14ac:dyDescent="0.25">
      <c r="A70" s="28" t="s">
        <v>710</v>
      </c>
      <c r="B70" s="20" t="s">
        <v>711</v>
      </c>
      <c r="C70" s="19" t="s">
        <v>712</v>
      </c>
      <c r="D70" s="131" t="str">
        <f t="shared" si="0"/>
        <v>R065</v>
      </c>
      <c r="E70" s="147" t="s">
        <v>710</v>
      </c>
    </row>
    <row r="71" spans="1:5" ht="13.8" x14ac:dyDescent="0.25">
      <c r="A71" s="28" t="s">
        <v>713</v>
      </c>
      <c r="B71" s="20" t="s">
        <v>714</v>
      </c>
      <c r="C71" s="80" t="s">
        <v>715</v>
      </c>
      <c r="D71" s="131" t="str">
        <f t="shared" si="0"/>
        <v>R066</v>
      </c>
      <c r="E71" s="147" t="s">
        <v>713</v>
      </c>
    </row>
    <row r="72" spans="1:5" ht="27.6" x14ac:dyDescent="0.25">
      <c r="A72" s="75" t="s">
        <v>716</v>
      </c>
      <c r="B72" s="22" t="s">
        <v>717</v>
      </c>
      <c r="C72" s="19"/>
      <c r="D72" s="131" t="str">
        <f t="shared" si="0"/>
        <v>R067</v>
      </c>
      <c r="E72" s="147" t="s">
        <v>716</v>
      </c>
    </row>
    <row r="73" spans="1:5" ht="13.8" x14ac:dyDescent="0.25">
      <c r="A73" s="73" t="s">
        <v>718</v>
      </c>
      <c r="B73" s="20" t="s">
        <v>719</v>
      </c>
      <c r="C73" s="19" t="s">
        <v>720</v>
      </c>
      <c r="D73" s="131" t="str">
        <f t="shared" ref="D73:D109" si="1">A73</f>
        <v>R068</v>
      </c>
      <c r="E73" s="147" t="s">
        <v>718</v>
      </c>
    </row>
    <row r="74" spans="1:5" ht="13.8" x14ac:dyDescent="0.25">
      <c r="A74" s="73" t="s">
        <v>721</v>
      </c>
      <c r="B74" s="20" t="s">
        <v>722</v>
      </c>
      <c r="C74" s="19"/>
      <c r="D74" s="131" t="str">
        <f t="shared" si="1"/>
        <v>R069</v>
      </c>
      <c r="E74" s="147" t="s">
        <v>721</v>
      </c>
    </row>
    <row r="75" spans="1:5" ht="27.6" x14ac:dyDescent="0.25">
      <c r="A75" s="75" t="s">
        <v>723</v>
      </c>
      <c r="B75" s="20" t="s">
        <v>724</v>
      </c>
      <c r="C75" s="22" t="s">
        <v>725</v>
      </c>
      <c r="D75" s="131" t="str">
        <f t="shared" si="1"/>
        <v>R070</v>
      </c>
      <c r="E75" s="147" t="s">
        <v>723</v>
      </c>
    </row>
    <row r="76" spans="1:5" ht="27.6" x14ac:dyDescent="0.25">
      <c r="A76" s="73" t="s">
        <v>726</v>
      </c>
      <c r="B76" s="20" t="s">
        <v>727</v>
      </c>
      <c r="C76" s="23" t="s">
        <v>728</v>
      </c>
      <c r="D76" s="131" t="str">
        <f t="shared" si="1"/>
        <v>R072</v>
      </c>
      <c r="E76" s="147" t="s">
        <v>726</v>
      </c>
    </row>
    <row r="77" spans="1:5" ht="27.6" x14ac:dyDescent="0.25">
      <c r="A77" s="28" t="s">
        <v>729</v>
      </c>
      <c r="B77" s="20" t="s">
        <v>730</v>
      </c>
      <c r="C77" s="23" t="s">
        <v>731</v>
      </c>
      <c r="D77" s="131" t="str">
        <f t="shared" si="1"/>
        <v>R073</v>
      </c>
      <c r="E77" s="147" t="s">
        <v>729</v>
      </c>
    </row>
    <row r="78" spans="1:5" ht="27.6" x14ac:dyDescent="0.25">
      <c r="A78" s="28" t="s">
        <v>732</v>
      </c>
      <c r="B78" s="22" t="s">
        <v>733</v>
      </c>
      <c r="C78" s="22" t="s">
        <v>734</v>
      </c>
      <c r="D78" s="131" t="str">
        <f t="shared" si="1"/>
        <v>R074</v>
      </c>
      <c r="E78" s="147" t="s">
        <v>732</v>
      </c>
    </row>
    <row r="79" spans="1:5" ht="13.8" x14ac:dyDescent="0.25">
      <c r="A79" s="28" t="s">
        <v>735</v>
      </c>
      <c r="B79" s="20" t="s">
        <v>736</v>
      </c>
      <c r="C79" s="19" t="s">
        <v>737</v>
      </c>
      <c r="D79" s="131" t="str">
        <f t="shared" si="1"/>
        <v>R075</v>
      </c>
      <c r="E79" s="147" t="s">
        <v>735</v>
      </c>
    </row>
    <row r="80" spans="1:5" ht="41.4" x14ac:dyDescent="0.25">
      <c r="A80" s="28" t="s">
        <v>738</v>
      </c>
      <c r="B80" s="24" t="s">
        <v>739</v>
      </c>
      <c r="C80" s="23" t="s">
        <v>740</v>
      </c>
      <c r="D80" s="131" t="str">
        <f t="shared" si="1"/>
        <v>R076</v>
      </c>
      <c r="E80" s="147" t="s">
        <v>738</v>
      </c>
    </row>
    <row r="81" spans="1:5" ht="13.8" x14ac:dyDescent="0.25">
      <c r="A81" s="28" t="s">
        <v>741</v>
      </c>
      <c r="B81" s="22" t="s">
        <v>742</v>
      </c>
      <c r="C81" s="136" t="s">
        <v>743</v>
      </c>
      <c r="D81" s="131" t="str">
        <f t="shared" si="1"/>
        <v>R077</v>
      </c>
      <c r="E81" s="147" t="s">
        <v>741</v>
      </c>
    </row>
    <row r="82" spans="1:5" ht="13.8" x14ac:dyDescent="0.25">
      <c r="A82" s="28" t="s">
        <v>744</v>
      </c>
      <c r="B82" s="22" t="s">
        <v>745</v>
      </c>
      <c r="C82" s="136" t="s">
        <v>743</v>
      </c>
      <c r="D82" s="131" t="str">
        <f t="shared" si="1"/>
        <v>R078</v>
      </c>
      <c r="E82" s="147" t="s">
        <v>744</v>
      </c>
    </row>
    <row r="83" spans="1:5" ht="27.6" x14ac:dyDescent="0.25">
      <c r="A83" s="28" t="s">
        <v>746</v>
      </c>
      <c r="B83" s="22" t="s">
        <v>747</v>
      </c>
      <c r="C83" s="80" t="s">
        <v>743</v>
      </c>
      <c r="D83" s="131" t="str">
        <f t="shared" si="1"/>
        <v>R079</v>
      </c>
      <c r="E83" s="147" t="s">
        <v>746</v>
      </c>
    </row>
    <row r="84" spans="1:5" ht="13.8" x14ac:dyDescent="0.25">
      <c r="A84" s="28" t="s">
        <v>748</v>
      </c>
      <c r="B84" s="22" t="s">
        <v>749</v>
      </c>
      <c r="C84" s="80"/>
      <c r="D84" s="131" t="str">
        <f t="shared" si="1"/>
        <v>R080</v>
      </c>
      <c r="E84" s="147" t="s">
        <v>748</v>
      </c>
    </row>
    <row r="85" spans="1:5" ht="27.6" x14ac:dyDescent="0.25">
      <c r="A85" s="75" t="s">
        <v>750</v>
      </c>
      <c r="B85" s="22" t="s">
        <v>751</v>
      </c>
      <c r="C85" s="19"/>
      <c r="D85" s="131" t="str">
        <f t="shared" si="1"/>
        <v>R081</v>
      </c>
      <c r="E85" s="147" t="s">
        <v>750</v>
      </c>
    </row>
    <row r="86" spans="1:5" ht="13.8" x14ac:dyDescent="0.25">
      <c r="A86" s="28" t="s">
        <v>752</v>
      </c>
      <c r="B86" s="22" t="s">
        <v>753</v>
      </c>
      <c r="C86" s="19"/>
      <c r="D86" s="131" t="str">
        <f t="shared" si="1"/>
        <v>R082</v>
      </c>
      <c r="E86" s="147" t="s">
        <v>752</v>
      </c>
    </row>
    <row r="87" spans="1:5" ht="13.8" x14ac:dyDescent="0.25">
      <c r="A87" s="82" t="s">
        <v>754</v>
      </c>
      <c r="B87" s="139" t="s">
        <v>755</v>
      </c>
      <c r="C87" s="24"/>
      <c r="D87" s="131" t="str">
        <f t="shared" si="1"/>
        <v>R083</v>
      </c>
      <c r="E87" s="147" t="s">
        <v>754</v>
      </c>
    </row>
    <row r="88" spans="1:5" ht="27.6" x14ac:dyDescent="0.25">
      <c r="A88" s="82" t="s">
        <v>756</v>
      </c>
      <c r="B88" s="81" t="s">
        <v>757</v>
      </c>
      <c r="C88" s="19"/>
      <c r="D88" s="131" t="str">
        <f t="shared" si="1"/>
        <v>R084</v>
      </c>
      <c r="E88" s="147" t="s">
        <v>756</v>
      </c>
    </row>
    <row r="89" spans="1:5" ht="13.8" x14ac:dyDescent="0.25">
      <c r="A89" s="83" t="s">
        <v>758</v>
      </c>
      <c r="B89" s="84" t="s">
        <v>759</v>
      </c>
      <c r="C89" s="24" t="s">
        <v>760</v>
      </c>
      <c r="D89" s="131" t="str">
        <f t="shared" si="1"/>
        <v>R085</v>
      </c>
      <c r="E89" s="147" t="s">
        <v>758</v>
      </c>
    </row>
    <row r="90" spans="1:5" ht="13.8" x14ac:dyDescent="0.25">
      <c r="A90" s="83" t="s">
        <v>761</v>
      </c>
      <c r="B90" s="81" t="s">
        <v>762</v>
      </c>
      <c r="C90" s="19"/>
      <c r="D90" s="131" t="str">
        <f t="shared" si="1"/>
        <v>R086</v>
      </c>
      <c r="E90" s="147" t="s">
        <v>761</v>
      </c>
    </row>
    <row r="91" spans="1:5" ht="13.8" x14ac:dyDescent="0.25">
      <c r="A91" s="28" t="s">
        <v>763</v>
      </c>
      <c r="B91" s="139" t="s">
        <v>764</v>
      </c>
      <c r="C91" s="19"/>
      <c r="D91" s="131" t="str">
        <f t="shared" si="1"/>
        <v>R087</v>
      </c>
      <c r="E91" s="147" t="s">
        <v>763</v>
      </c>
    </row>
    <row r="92" spans="1:5" ht="27.6" x14ac:dyDescent="0.25">
      <c r="A92" s="105" t="s">
        <v>765</v>
      </c>
      <c r="B92" s="139" t="s">
        <v>766</v>
      </c>
      <c r="C92" s="23" t="s">
        <v>767</v>
      </c>
      <c r="D92" s="131" t="str">
        <f t="shared" si="1"/>
        <v>R088</v>
      </c>
      <c r="E92" s="147" t="s">
        <v>765</v>
      </c>
    </row>
    <row r="93" spans="1:5" ht="27.6" x14ac:dyDescent="0.25">
      <c r="A93" s="85" t="s">
        <v>768</v>
      </c>
      <c r="B93" s="24" t="s">
        <v>769</v>
      </c>
      <c r="C93" s="23" t="s">
        <v>770</v>
      </c>
      <c r="D93" s="131" t="str">
        <f t="shared" si="1"/>
        <v>R089</v>
      </c>
      <c r="E93" s="148" t="s">
        <v>768</v>
      </c>
    </row>
    <row r="94" spans="1:5" ht="13.8" x14ac:dyDescent="0.25">
      <c r="A94" s="85" t="s">
        <v>771</v>
      </c>
      <c r="B94" s="24" t="s">
        <v>772</v>
      </c>
      <c r="C94" s="19"/>
      <c r="D94" s="131" t="str">
        <f t="shared" si="1"/>
        <v>R090</v>
      </c>
      <c r="E94" s="148" t="s">
        <v>771</v>
      </c>
    </row>
    <row r="95" spans="1:5" ht="13.8" x14ac:dyDescent="0.25">
      <c r="A95" s="85" t="s">
        <v>773</v>
      </c>
      <c r="B95" s="163" t="s">
        <v>774</v>
      </c>
      <c r="C95" s="19"/>
      <c r="D95" s="131" t="str">
        <f t="shared" si="1"/>
        <v>R091</v>
      </c>
      <c r="E95" s="148" t="s">
        <v>773</v>
      </c>
    </row>
    <row r="96" spans="1:5" ht="13.8" x14ac:dyDescent="0.25">
      <c r="A96" s="104" t="s">
        <v>775</v>
      </c>
      <c r="B96" s="164" t="s">
        <v>776</v>
      </c>
      <c r="C96" s="158"/>
      <c r="D96" s="161" t="str">
        <f t="shared" si="1"/>
        <v>R092</v>
      </c>
      <c r="E96" s="148" t="s">
        <v>775</v>
      </c>
    </row>
    <row r="97" spans="1:5" ht="13.8" x14ac:dyDescent="0.25">
      <c r="A97" s="85" t="s">
        <v>777</v>
      </c>
      <c r="B97" s="164" t="s">
        <v>778</v>
      </c>
      <c r="C97" s="158"/>
      <c r="D97" s="161" t="str">
        <f t="shared" si="1"/>
        <v>R093</v>
      </c>
      <c r="E97" s="148" t="s">
        <v>777</v>
      </c>
    </row>
    <row r="98" spans="1:5" ht="27.6" x14ac:dyDescent="0.25">
      <c r="A98" s="103" t="s">
        <v>779</v>
      </c>
      <c r="B98" s="165" t="s">
        <v>780</v>
      </c>
      <c r="C98" s="159"/>
      <c r="D98" s="161" t="str">
        <f t="shared" si="1"/>
        <v>R094</v>
      </c>
      <c r="E98" s="148" t="s">
        <v>779</v>
      </c>
    </row>
    <row r="99" spans="1:5" ht="13.8" x14ac:dyDescent="0.25">
      <c r="A99" s="103" t="s">
        <v>781</v>
      </c>
      <c r="B99" s="164" t="s">
        <v>782</v>
      </c>
      <c r="C99" s="159"/>
      <c r="D99" s="161" t="str">
        <f t="shared" si="1"/>
        <v>R095</v>
      </c>
      <c r="E99" s="148" t="s">
        <v>781</v>
      </c>
    </row>
    <row r="100" spans="1:5" ht="13.8" x14ac:dyDescent="0.25">
      <c r="A100" s="85" t="s">
        <v>783</v>
      </c>
      <c r="B100" s="164" t="s">
        <v>784</v>
      </c>
      <c r="C100" s="159" t="s">
        <v>785</v>
      </c>
      <c r="D100" s="161" t="str">
        <f t="shared" si="1"/>
        <v>R096</v>
      </c>
      <c r="E100" s="148" t="s">
        <v>783</v>
      </c>
    </row>
    <row r="101" spans="1:5" ht="13.8" x14ac:dyDescent="0.25">
      <c r="A101" s="85" t="s">
        <v>786</v>
      </c>
      <c r="B101" s="164" t="s">
        <v>787</v>
      </c>
      <c r="C101" s="159" t="s">
        <v>788</v>
      </c>
      <c r="D101" s="161" t="str">
        <f t="shared" si="1"/>
        <v>R097</v>
      </c>
      <c r="E101" s="148" t="s">
        <v>786</v>
      </c>
    </row>
    <row r="102" spans="1:5" ht="13.8" x14ac:dyDescent="0.25">
      <c r="A102" s="103" t="s">
        <v>789</v>
      </c>
      <c r="B102" s="164" t="s">
        <v>790</v>
      </c>
      <c r="C102" s="159" t="s">
        <v>791</v>
      </c>
      <c r="D102" s="161" t="str">
        <f t="shared" si="1"/>
        <v>R098</v>
      </c>
      <c r="E102" s="148" t="s">
        <v>789</v>
      </c>
    </row>
    <row r="103" spans="1:5" ht="13.8" x14ac:dyDescent="0.25">
      <c r="A103" s="104" t="s">
        <v>792</v>
      </c>
      <c r="B103" s="164" t="s">
        <v>793</v>
      </c>
      <c r="C103" s="159" t="s">
        <v>794</v>
      </c>
      <c r="D103" s="161" t="str">
        <f t="shared" si="1"/>
        <v>R099</v>
      </c>
      <c r="E103" s="148" t="s">
        <v>792</v>
      </c>
    </row>
    <row r="104" spans="1:5" ht="13.8" x14ac:dyDescent="0.25">
      <c r="A104" s="104" t="s">
        <v>795</v>
      </c>
      <c r="B104" s="164" t="s">
        <v>796</v>
      </c>
      <c r="C104" s="159" t="s">
        <v>797</v>
      </c>
      <c r="D104" s="161" t="str">
        <f t="shared" si="1"/>
        <v>R100</v>
      </c>
      <c r="E104" s="148" t="s">
        <v>795</v>
      </c>
    </row>
    <row r="105" spans="1:5" ht="13.8" x14ac:dyDescent="0.25">
      <c r="A105" s="85" t="s">
        <v>798</v>
      </c>
      <c r="B105" s="164" t="s">
        <v>799</v>
      </c>
      <c r="C105" s="159"/>
      <c r="D105" s="161" t="str">
        <f t="shared" si="1"/>
        <v>R101</v>
      </c>
      <c r="E105" s="148" t="s">
        <v>798</v>
      </c>
    </row>
    <row r="106" spans="1:5" ht="41.4" x14ac:dyDescent="0.25">
      <c r="A106" s="85" t="s">
        <v>800</v>
      </c>
      <c r="B106" s="166" t="s">
        <v>801</v>
      </c>
      <c r="C106" s="160" t="s">
        <v>802</v>
      </c>
      <c r="D106" s="161" t="str">
        <f t="shared" si="1"/>
        <v>R102</v>
      </c>
      <c r="E106" s="148" t="s">
        <v>800</v>
      </c>
    </row>
    <row r="107" spans="1:5" ht="13.8" x14ac:dyDescent="0.25">
      <c r="A107" s="85" t="s">
        <v>803</v>
      </c>
      <c r="B107" s="166" t="s">
        <v>804</v>
      </c>
      <c r="C107" s="160" t="s">
        <v>805</v>
      </c>
      <c r="D107" s="161" t="str">
        <f t="shared" si="1"/>
        <v>R103</v>
      </c>
      <c r="E107" s="148" t="s">
        <v>803</v>
      </c>
    </row>
    <row r="108" spans="1:5" ht="13.8" x14ac:dyDescent="0.25">
      <c r="A108" s="85" t="s">
        <v>806</v>
      </c>
      <c r="B108" s="166" t="s">
        <v>807</v>
      </c>
      <c r="C108" s="160"/>
      <c r="D108" s="161" t="str">
        <f t="shared" si="1"/>
        <v>R104</v>
      </c>
      <c r="E108" s="148" t="s">
        <v>806</v>
      </c>
    </row>
    <row r="109" spans="1:5" ht="13.8" x14ac:dyDescent="0.25">
      <c r="A109" s="85" t="s">
        <v>808</v>
      </c>
      <c r="B109" s="166" t="s">
        <v>809</v>
      </c>
      <c r="C109" s="160"/>
      <c r="D109" s="161" t="str">
        <f t="shared" si="1"/>
        <v>R105</v>
      </c>
      <c r="E109" s="148" t="s">
        <v>808</v>
      </c>
    </row>
    <row r="110" spans="1:5" ht="13.8" x14ac:dyDescent="0.25">
      <c r="A110" s="85" t="s">
        <v>810</v>
      </c>
      <c r="B110" s="166" t="s">
        <v>811</v>
      </c>
      <c r="C110" s="160"/>
      <c r="D110" s="161" t="str">
        <f>A110</f>
        <v>R106</v>
      </c>
      <c r="E110" s="148" t="s">
        <v>810</v>
      </c>
    </row>
    <row r="111" spans="1:5" ht="13.8" x14ac:dyDescent="0.25">
      <c r="A111" s="85" t="s">
        <v>812</v>
      </c>
      <c r="B111" s="166" t="s">
        <v>813</v>
      </c>
      <c r="C111" s="160"/>
      <c r="D111" s="161" t="str">
        <f>A111</f>
        <v>R107</v>
      </c>
      <c r="E111" s="148" t="s">
        <v>812</v>
      </c>
    </row>
    <row r="112" spans="1:5" ht="13.8" x14ac:dyDescent="0.25">
      <c r="A112" s="85" t="s">
        <v>814</v>
      </c>
      <c r="B112" s="166" t="s">
        <v>815</v>
      </c>
      <c r="C112" s="160"/>
      <c r="D112" s="162" t="s">
        <v>812</v>
      </c>
      <c r="E112" s="148"/>
    </row>
    <row r="113" spans="1:5" ht="13.8" x14ac:dyDescent="0.25">
      <c r="A113" s="156"/>
      <c r="B113" s="167"/>
      <c r="C113" s="157"/>
      <c r="D113" s="148"/>
      <c r="E113" s="148"/>
    </row>
    <row r="114" spans="1:5" ht="13.8" x14ac:dyDescent="0.25">
      <c r="A114" s="203" t="s">
        <v>116</v>
      </c>
      <c r="B114" s="203"/>
      <c r="C114" s="203"/>
      <c r="D114" s="131"/>
    </row>
    <row r="115" spans="1:5" ht="13.8" x14ac:dyDescent="0.25">
      <c r="A115" s="204" t="s">
        <v>816</v>
      </c>
      <c r="B115" s="204"/>
      <c r="C115" s="204"/>
    </row>
  </sheetData>
  <sheetProtection algorithmName="SHA-512" hashValue="+KQJppkqW3e0Q5S/tBLJapAb4VOvfZW9jAW2WAwZwBJstr9FpDUpnk+hjm81pG3EZyNvdEr/h9s7BCYpPw4s1g==" saltValue="4Sh++AXS1srRNz4IaJPaww==" spinCount="100000" sheet="1" objects="1" scenarios="1"/>
  <autoFilter ref="A7:C115" xr:uid="{00000000-0009-0000-0000-000002000000}"/>
  <mergeCells count="8">
    <mergeCell ref="A114:C114"/>
    <mergeCell ref="A115:C115"/>
    <mergeCell ref="A1:A4"/>
    <mergeCell ref="B1:C1"/>
    <mergeCell ref="B2:C2"/>
    <mergeCell ref="B3:C3"/>
    <mergeCell ref="B4:C4"/>
    <mergeCell ref="A6:C6"/>
  </mergeCells>
  <phoneticPr fontId="26" type="noConversion"/>
  <pageMargins left="0.7" right="0.7" top="0.75" bottom="0.75" header="0.3" footer="0.3"/>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E78"/>
  <sheetViews>
    <sheetView showGridLines="0" view="pageBreakPreview" topLeftCell="A52" zoomScale="115" zoomScaleNormal="100" zoomScaleSheetLayoutView="115" workbookViewId="0">
      <selection activeCell="C45" sqref="C45"/>
    </sheetView>
  </sheetViews>
  <sheetFormatPr baseColWidth="10" defaultColWidth="11.44140625" defaultRowHeight="13.8" x14ac:dyDescent="0.25"/>
  <cols>
    <col min="1" max="1" width="11.44140625" style="12"/>
    <col min="2" max="2" width="39.44140625" style="12" customWidth="1"/>
    <col min="3" max="3" width="97.6640625" style="12" customWidth="1"/>
    <col min="4" max="4" width="13" style="12" customWidth="1"/>
    <col min="5" max="5" width="13.44140625" style="12" customWidth="1"/>
    <col min="6" max="16384" width="11.44140625" style="12"/>
  </cols>
  <sheetData>
    <row r="1" spans="1:5" ht="26.4" x14ac:dyDescent="0.25">
      <c r="A1" s="180"/>
      <c r="B1" s="211" t="s">
        <v>0</v>
      </c>
      <c r="C1" s="211"/>
      <c r="D1" s="101" t="s">
        <v>554</v>
      </c>
      <c r="E1" s="128">
        <v>43990</v>
      </c>
    </row>
    <row r="2" spans="1:5" ht="23.25" customHeight="1" x14ac:dyDescent="0.25">
      <c r="A2" s="180"/>
      <c r="B2" s="211" t="s">
        <v>2</v>
      </c>
      <c r="C2" s="211"/>
      <c r="D2" s="129" t="s">
        <v>555</v>
      </c>
      <c r="E2" s="128">
        <v>43992</v>
      </c>
    </row>
    <row r="3" spans="1:5" x14ac:dyDescent="0.25">
      <c r="A3" s="180"/>
      <c r="B3" s="212" t="s">
        <v>817</v>
      </c>
      <c r="C3" s="212"/>
      <c r="D3" s="102" t="s">
        <v>557</v>
      </c>
      <c r="E3" s="76">
        <v>1</v>
      </c>
    </row>
    <row r="4" spans="1:5" x14ac:dyDescent="0.25">
      <c r="A4" s="180"/>
      <c r="B4" s="213" t="s">
        <v>818</v>
      </c>
      <c r="C4" s="213"/>
      <c r="D4" s="129" t="s">
        <v>559</v>
      </c>
      <c r="E4" s="129" t="s">
        <v>560</v>
      </c>
    </row>
    <row r="5" spans="1:5" s="18" customFormat="1" ht="6.75" customHeight="1" x14ac:dyDescent="0.25">
      <c r="A5" s="134"/>
      <c r="B5" s="134"/>
      <c r="C5" s="134"/>
      <c r="D5" s="133"/>
      <c r="E5" s="132"/>
    </row>
    <row r="6" spans="1:5" ht="27.75" customHeight="1" x14ac:dyDescent="0.25">
      <c r="B6" s="176" t="s">
        <v>819</v>
      </c>
      <c r="C6" s="176"/>
      <c r="D6" s="204"/>
      <c r="E6" s="204"/>
    </row>
    <row r="7" spans="1:5" ht="34.5" customHeight="1" x14ac:dyDescent="0.25">
      <c r="B7" s="46" t="s">
        <v>820</v>
      </c>
      <c r="C7" s="47" t="s">
        <v>821</v>
      </c>
      <c r="D7" s="204"/>
      <c r="E7" s="204"/>
    </row>
    <row r="8" spans="1:5" x14ac:dyDescent="0.25">
      <c r="B8" s="86" t="s">
        <v>234</v>
      </c>
      <c r="C8" s="22" t="s">
        <v>291</v>
      </c>
      <c r="D8" s="204"/>
      <c r="E8" s="204"/>
    </row>
    <row r="9" spans="1:5" x14ac:dyDescent="0.25">
      <c r="B9" s="86" t="s">
        <v>234</v>
      </c>
      <c r="C9" s="22" t="s">
        <v>361</v>
      </c>
      <c r="D9" s="204"/>
      <c r="E9" s="204"/>
    </row>
    <row r="10" spans="1:5" x14ac:dyDescent="0.25">
      <c r="B10" s="22" t="s">
        <v>234</v>
      </c>
      <c r="C10" s="22" t="s">
        <v>485</v>
      </c>
      <c r="D10" s="204"/>
      <c r="E10" s="204"/>
    </row>
    <row r="11" spans="1:5" x14ac:dyDescent="0.25">
      <c r="B11" s="62" t="s">
        <v>206</v>
      </c>
      <c r="C11" s="26" t="s">
        <v>166</v>
      </c>
      <c r="D11" s="204"/>
      <c r="E11" s="204"/>
    </row>
    <row r="12" spans="1:5" x14ac:dyDescent="0.25">
      <c r="B12" s="20" t="s">
        <v>206</v>
      </c>
      <c r="C12" s="20" t="s">
        <v>389</v>
      </c>
      <c r="D12" s="204"/>
      <c r="E12" s="204"/>
    </row>
    <row r="13" spans="1:5" x14ac:dyDescent="0.25">
      <c r="B13" s="62" t="s">
        <v>243</v>
      </c>
      <c r="C13" s="22" t="s">
        <v>309</v>
      </c>
      <c r="D13" s="204"/>
      <c r="E13" s="204"/>
    </row>
    <row r="14" spans="1:5" x14ac:dyDescent="0.25">
      <c r="B14" s="62" t="s">
        <v>243</v>
      </c>
      <c r="C14" s="22" t="s">
        <v>350</v>
      </c>
      <c r="D14" s="204"/>
      <c r="E14" s="204"/>
    </row>
    <row r="15" spans="1:5" ht="27.6" x14ac:dyDescent="0.25">
      <c r="B15" s="22" t="s">
        <v>243</v>
      </c>
      <c r="C15" s="22" t="s">
        <v>404</v>
      </c>
      <c r="D15" s="204"/>
      <c r="E15" s="204"/>
    </row>
    <row r="16" spans="1:5" x14ac:dyDescent="0.25">
      <c r="B16" s="22" t="s">
        <v>243</v>
      </c>
      <c r="C16" s="22" t="s">
        <v>420</v>
      </c>
      <c r="D16" s="204"/>
      <c r="E16" s="204"/>
    </row>
    <row r="17" spans="2:5" x14ac:dyDescent="0.25">
      <c r="B17" s="86" t="s">
        <v>197</v>
      </c>
      <c r="C17" s="26" t="s">
        <v>270</v>
      </c>
      <c r="D17" s="204"/>
      <c r="E17" s="204"/>
    </row>
    <row r="18" spans="2:5" ht="27.6" x14ac:dyDescent="0.25">
      <c r="B18" s="86" t="s">
        <v>197</v>
      </c>
      <c r="C18" s="26" t="s">
        <v>298</v>
      </c>
      <c r="D18" s="204"/>
      <c r="E18" s="204"/>
    </row>
    <row r="19" spans="2:5" x14ac:dyDescent="0.25">
      <c r="B19" s="45" t="s">
        <v>108</v>
      </c>
      <c r="C19" s="26" t="s">
        <v>207</v>
      </c>
      <c r="D19" s="204"/>
      <c r="E19" s="204"/>
    </row>
    <row r="20" spans="2:5" x14ac:dyDescent="0.25">
      <c r="B20" s="45" t="s">
        <v>108</v>
      </c>
      <c r="C20" s="22" t="s">
        <v>216</v>
      </c>
      <c r="D20" s="204"/>
      <c r="E20" s="204"/>
    </row>
    <row r="21" spans="2:5" x14ac:dyDescent="0.25">
      <c r="B21" s="45" t="s">
        <v>108</v>
      </c>
      <c r="C21" s="22" t="s">
        <v>822</v>
      </c>
      <c r="D21" s="204"/>
      <c r="E21" s="204"/>
    </row>
    <row r="22" spans="2:5" x14ac:dyDescent="0.25">
      <c r="B22" s="45" t="s">
        <v>108</v>
      </c>
      <c r="C22" s="26" t="s">
        <v>462</v>
      </c>
      <c r="D22" s="204"/>
      <c r="E22" s="204"/>
    </row>
    <row r="23" spans="2:5" x14ac:dyDescent="0.25">
      <c r="B23" s="45" t="s">
        <v>108</v>
      </c>
      <c r="C23" s="22" t="s">
        <v>109</v>
      </c>
      <c r="D23" s="204"/>
      <c r="E23" s="204"/>
    </row>
    <row r="24" spans="2:5" x14ac:dyDescent="0.25">
      <c r="B24" s="45" t="s">
        <v>108</v>
      </c>
      <c r="C24" s="22" t="s">
        <v>469</v>
      </c>
      <c r="D24" s="204"/>
      <c r="E24" s="204"/>
    </row>
    <row r="25" spans="2:5" ht="12.75" customHeight="1" x14ac:dyDescent="0.25">
      <c r="B25" s="22" t="s">
        <v>108</v>
      </c>
      <c r="C25" s="22" t="s">
        <v>481</v>
      </c>
      <c r="D25" s="204"/>
      <c r="E25" s="204"/>
    </row>
    <row r="26" spans="2:5" ht="12.75" customHeight="1" x14ac:dyDescent="0.25">
      <c r="B26" s="62" t="s">
        <v>225</v>
      </c>
      <c r="C26" s="22" t="s">
        <v>137</v>
      </c>
      <c r="D26" s="204"/>
      <c r="E26" s="204"/>
    </row>
    <row r="27" spans="2:5" x14ac:dyDescent="0.25">
      <c r="B27" s="20" t="s">
        <v>225</v>
      </c>
      <c r="C27" s="20" t="s">
        <v>198</v>
      </c>
      <c r="D27" s="204"/>
      <c r="E27" s="204"/>
    </row>
    <row r="28" spans="2:5" x14ac:dyDescent="0.25">
      <c r="B28" s="62" t="s">
        <v>225</v>
      </c>
      <c r="C28" s="26" t="s">
        <v>251</v>
      </c>
      <c r="D28" s="204"/>
      <c r="E28" s="204"/>
    </row>
    <row r="29" spans="2:5" x14ac:dyDescent="0.25">
      <c r="B29" s="62" t="s">
        <v>225</v>
      </c>
      <c r="C29" s="22" t="s">
        <v>438</v>
      </c>
      <c r="D29" s="204"/>
      <c r="E29" s="204"/>
    </row>
    <row r="30" spans="2:5" x14ac:dyDescent="0.25">
      <c r="B30" s="45" t="s">
        <v>185</v>
      </c>
      <c r="C30" s="26" t="s">
        <v>346</v>
      </c>
      <c r="D30" s="204"/>
      <c r="E30" s="204"/>
    </row>
    <row r="31" spans="2:5" x14ac:dyDescent="0.25">
      <c r="B31" s="45" t="s">
        <v>185</v>
      </c>
      <c r="C31" s="26" t="s">
        <v>154</v>
      </c>
      <c r="D31" s="204"/>
      <c r="E31" s="204"/>
    </row>
    <row r="32" spans="2:5" x14ac:dyDescent="0.25">
      <c r="B32" s="45" t="s">
        <v>185</v>
      </c>
      <c r="C32" s="26" t="s">
        <v>244</v>
      </c>
      <c r="D32" s="204"/>
      <c r="E32" s="204"/>
    </row>
    <row r="33" spans="2:5" x14ac:dyDescent="0.25">
      <c r="B33" s="45" t="s">
        <v>185</v>
      </c>
      <c r="C33" s="22" t="s">
        <v>257</v>
      </c>
      <c r="D33" s="204"/>
      <c r="E33" s="204"/>
    </row>
    <row r="34" spans="2:5" x14ac:dyDescent="0.25">
      <c r="B34" s="45" t="s">
        <v>185</v>
      </c>
      <c r="C34" s="26" t="s">
        <v>264</v>
      </c>
      <c r="D34" s="204"/>
      <c r="E34" s="204"/>
    </row>
    <row r="35" spans="2:5" x14ac:dyDescent="0.25">
      <c r="B35" s="45" t="s">
        <v>185</v>
      </c>
      <c r="C35" s="26" t="s">
        <v>319</v>
      </c>
      <c r="D35" s="204"/>
      <c r="E35" s="204"/>
    </row>
    <row r="36" spans="2:5" x14ac:dyDescent="0.25">
      <c r="B36" s="22" t="s">
        <v>185</v>
      </c>
      <c r="C36" s="22" t="s">
        <v>325</v>
      </c>
      <c r="D36" s="204"/>
      <c r="E36" s="204"/>
    </row>
    <row r="37" spans="2:5" x14ac:dyDescent="0.25">
      <c r="B37" s="45" t="s">
        <v>185</v>
      </c>
      <c r="C37" s="26" t="s">
        <v>334</v>
      </c>
      <c r="D37" s="204"/>
      <c r="E37" s="204"/>
    </row>
    <row r="38" spans="2:5" x14ac:dyDescent="0.25">
      <c r="B38" s="45" t="s">
        <v>185</v>
      </c>
      <c r="C38" s="26" t="s">
        <v>342</v>
      </c>
      <c r="D38" s="204"/>
      <c r="E38" s="204"/>
    </row>
    <row r="39" spans="2:5" x14ac:dyDescent="0.25">
      <c r="B39" s="45" t="s">
        <v>185</v>
      </c>
      <c r="C39" s="26" t="s">
        <v>357</v>
      </c>
      <c r="D39" s="204"/>
      <c r="E39" s="204"/>
    </row>
    <row r="40" spans="2:5" ht="14.25" customHeight="1" x14ac:dyDescent="0.25">
      <c r="B40" s="45" t="s">
        <v>185</v>
      </c>
      <c r="C40" s="22" t="s">
        <v>396</v>
      </c>
      <c r="D40" s="204"/>
      <c r="E40" s="204"/>
    </row>
    <row r="41" spans="2:5" ht="15" customHeight="1" x14ac:dyDescent="0.25">
      <c r="B41" s="22" t="s">
        <v>185</v>
      </c>
      <c r="C41" s="22" t="s">
        <v>434</v>
      </c>
      <c r="D41" s="204"/>
      <c r="E41" s="204"/>
    </row>
    <row r="42" spans="2:5" ht="28.5" customHeight="1" x14ac:dyDescent="0.25">
      <c r="B42" s="45" t="s">
        <v>185</v>
      </c>
      <c r="C42" s="26" t="s">
        <v>450</v>
      </c>
      <c r="D42" s="204"/>
      <c r="E42" s="204"/>
    </row>
    <row r="43" spans="2:5" ht="21" customHeight="1" x14ac:dyDescent="0.25">
      <c r="B43" s="45" t="s">
        <v>185</v>
      </c>
      <c r="C43" s="26" t="s">
        <v>477</v>
      </c>
      <c r="D43" s="204"/>
      <c r="E43" s="204"/>
    </row>
    <row r="44" spans="2:5" x14ac:dyDescent="0.25">
      <c r="B44" s="86" t="s">
        <v>185</v>
      </c>
      <c r="C44" s="22" t="s">
        <v>823</v>
      </c>
      <c r="D44" s="204"/>
      <c r="E44" s="204"/>
    </row>
    <row r="45" spans="2:5" x14ac:dyDescent="0.25">
      <c r="B45" s="45" t="s">
        <v>165</v>
      </c>
      <c r="C45" s="22" t="s">
        <v>226</v>
      </c>
      <c r="D45" s="204"/>
      <c r="E45" s="204"/>
    </row>
    <row r="46" spans="2:5" x14ac:dyDescent="0.25">
      <c r="B46" s="22" t="s">
        <v>165</v>
      </c>
      <c r="C46" s="22" t="s">
        <v>338</v>
      </c>
      <c r="D46" s="204"/>
      <c r="E46" s="204"/>
    </row>
    <row r="47" spans="2:5" x14ac:dyDescent="0.25">
      <c r="B47" s="45" t="s">
        <v>165</v>
      </c>
      <c r="C47" s="22" t="s">
        <v>446</v>
      </c>
      <c r="D47" s="204"/>
      <c r="E47" s="204"/>
    </row>
    <row r="48" spans="2:5" x14ac:dyDescent="0.25">
      <c r="B48" s="45" t="s">
        <v>165</v>
      </c>
      <c r="C48" s="22" t="s">
        <v>458</v>
      </c>
      <c r="D48" s="204"/>
      <c r="E48" s="204"/>
    </row>
    <row r="49" spans="2:5" x14ac:dyDescent="0.25">
      <c r="B49" s="62" t="s">
        <v>136</v>
      </c>
      <c r="C49" s="22" t="s">
        <v>235</v>
      </c>
      <c r="D49" s="204"/>
      <c r="E49" s="204"/>
    </row>
    <row r="50" spans="2:5" x14ac:dyDescent="0.25">
      <c r="B50" s="62" t="s">
        <v>136</v>
      </c>
      <c r="C50" s="22" t="s">
        <v>284</v>
      </c>
      <c r="D50" s="204"/>
      <c r="E50" s="204"/>
    </row>
    <row r="51" spans="2:5" x14ac:dyDescent="0.25">
      <c r="B51" s="22" t="s">
        <v>136</v>
      </c>
      <c r="C51" s="22" t="s">
        <v>381</v>
      </c>
      <c r="D51" s="204"/>
      <c r="E51" s="204"/>
    </row>
    <row r="52" spans="2:5" x14ac:dyDescent="0.25">
      <c r="B52" s="62" t="s">
        <v>136</v>
      </c>
      <c r="C52" s="22" t="s">
        <v>385</v>
      </c>
      <c r="D52" s="204"/>
      <c r="E52" s="204"/>
    </row>
    <row r="53" spans="2:5" x14ac:dyDescent="0.25">
      <c r="B53" s="62" t="s">
        <v>136</v>
      </c>
      <c r="C53" s="22" t="s">
        <v>442</v>
      </c>
      <c r="D53" s="204"/>
      <c r="E53" s="204"/>
    </row>
    <row r="54" spans="2:5" x14ac:dyDescent="0.25">
      <c r="B54" s="62" t="s">
        <v>136</v>
      </c>
      <c r="C54" s="22" t="s">
        <v>473</v>
      </c>
      <c r="D54" s="204"/>
      <c r="E54" s="204"/>
    </row>
    <row r="55" spans="2:5" x14ac:dyDescent="0.25">
      <c r="B55" s="62" t="s">
        <v>136</v>
      </c>
      <c r="C55" s="22" t="s">
        <v>824</v>
      </c>
      <c r="D55" s="204"/>
      <c r="E55" s="204"/>
    </row>
    <row r="56" spans="2:5" x14ac:dyDescent="0.25">
      <c r="B56" s="22" t="s">
        <v>58</v>
      </c>
      <c r="C56" s="22" t="s">
        <v>373</v>
      </c>
      <c r="D56" s="204"/>
      <c r="E56" s="204"/>
    </row>
    <row r="57" spans="2:5" ht="14.25" customHeight="1" x14ac:dyDescent="0.25">
      <c r="B57" s="62" t="s">
        <v>58</v>
      </c>
      <c r="C57" s="22" t="s">
        <v>176</v>
      </c>
      <c r="D57" s="204"/>
      <c r="E57" s="204"/>
    </row>
    <row r="58" spans="2:5" x14ac:dyDescent="0.25">
      <c r="B58" s="62" t="s">
        <v>58</v>
      </c>
      <c r="C58" s="22" t="s">
        <v>186</v>
      </c>
      <c r="D58" s="204"/>
      <c r="E58" s="204"/>
    </row>
    <row r="59" spans="2:5" x14ac:dyDescent="0.25">
      <c r="B59" s="62" t="s">
        <v>58</v>
      </c>
      <c r="C59" s="22" t="s">
        <v>277</v>
      </c>
      <c r="D59" s="204"/>
      <c r="E59" s="204"/>
    </row>
    <row r="60" spans="2:5" x14ac:dyDescent="0.25">
      <c r="B60" s="62" t="s">
        <v>58</v>
      </c>
      <c r="C60" s="22" t="s">
        <v>303</v>
      </c>
      <c r="D60" s="204"/>
      <c r="E60" s="204"/>
    </row>
    <row r="61" spans="2:5" x14ac:dyDescent="0.25">
      <c r="B61" s="62" t="s">
        <v>58</v>
      </c>
      <c r="C61" s="22" t="s">
        <v>95</v>
      </c>
      <c r="D61" s="204"/>
      <c r="E61" s="204"/>
    </row>
    <row r="62" spans="2:5" x14ac:dyDescent="0.25">
      <c r="B62" s="62" t="s">
        <v>58</v>
      </c>
      <c r="C62" s="22" t="s">
        <v>59</v>
      </c>
      <c r="D62" s="204"/>
      <c r="E62" s="204"/>
    </row>
    <row r="63" spans="2:5" x14ac:dyDescent="0.25">
      <c r="B63" s="62" t="s">
        <v>58</v>
      </c>
      <c r="C63" s="22" t="s">
        <v>365</v>
      </c>
      <c r="D63" s="204"/>
      <c r="E63" s="204"/>
    </row>
    <row r="64" spans="2:5" x14ac:dyDescent="0.25">
      <c r="B64" s="62" t="s">
        <v>58</v>
      </c>
      <c r="C64" s="22" t="s">
        <v>369</v>
      </c>
      <c r="D64" s="204"/>
      <c r="E64" s="204"/>
    </row>
    <row r="65" spans="1:5" x14ac:dyDescent="0.25">
      <c r="B65" s="62" t="s">
        <v>58</v>
      </c>
      <c r="C65" s="26" t="s">
        <v>377</v>
      </c>
      <c r="D65" s="204"/>
      <c r="E65" s="204"/>
    </row>
    <row r="66" spans="1:5" x14ac:dyDescent="0.25">
      <c r="B66" s="22" t="s">
        <v>58</v>
      </c>
      <c r="C66" s="22" t="s">
        <v>393</v>
      </c>
      <c r="D66" s="204"/>
      <c r="E66" s="204"/>
    </row>
    <row r="67" spans="1:5" ht="14.25" customHeight="1" x14ac:dyDescent="0.25">
      <c r="B67" s="22" t="s">
        <v>58</v>
      </c>
      <c r="C67" s="22" t="s">
        <v>400</v>
      </c>
      <c r="D67" s="204"/>
      <c r="E67" s="204"/>
    </row>
    <row r="68" spans="1:5" ht="14.25" customHeight="1" x14ac:dyDescent="0.25">
      <c r="B68" s="20" t="s">
        <v>58</v>
      </c>
      <c r="C68" s="20" t="s">
        <v>408</v>
      </c>
      <c r="D68" s="204"/>
      <c r="E68" s="204"/>
    </row>
    <row r="69" spans="1:5" x14ac:dyDescent="0.25">
      <c r="B69" s="62" t="s">
        <v>58</v>
      </c>
      <c r="C69" s="22" t="s">
        <v>412</v>
      </c>
      <c r="D69" s="204"/>
      <c r="E69" s="204"/>
    </row>
    <row r="70" spans="1:5" x14ac:dyDescent="0.25">
      <c r="B70" s="150" t="s">
        <v>58</v>
      </c>
      <c r="C70" s="135" t="s">
        <v>427</v>
      </c>
      <c r="D70" s="204"/>
      <c r="E70" s="204"/>
    </row>
    <row r="71" spans="1:5" x14ac:dyDescent="0.25">
      <c r="B71" s="62" t="s">
        <v>58</v>
      </c>
      <c r="C71" s="22" t="s">
        <v>431</v>
      </c>
      <c r="D71" s="127"/>
      <c r="E71" s="127"/>
    </row>
    <row r="72" spans="1:5" ht="27.6" x14ac:dyDescent="0.25">
      <c r="B72" s="86" t="s">
        <v>83</v>
      </c>
      <c r="C72" s="22" t="s">
        <v>329</v>
      </c>
      <c r="D72" s="127"/>
      <c r="E72" s="127"/>
    </row>
    <row r="73" spans="1:5" ht="27.6" x14ac:dyDescent="0.25">
      <c r="B73" s="22" t="s">
        <v>83</v>
      </c>
      <c r="C73" s="22" t="s">
        <v>416</v>
      </c>
      <c r="D73" s="127"/>
      <c r="E73" s="127"/>
    </row>
    <row r="74" spans="1:5" ht="27.6" x14ac:dyDescent="0.25">
      <c r="B74" s="86" t="s">
        <v>83</v>
      </c>
      <c r="C74" s="151" t="s">
        <v>84</v>
      </c>
      <c r="D74" s="127"/>
      <c r="E74" s="127"/>
    </row>
    <row r="75" spans="1:5" ht="27.6" x14ac:dyDescent="0.25">
      <c r="B75" s="86" t="s">
        <v>83</v>
      </c>
      <c r="C75" s="22" t="s">
        <v>454</v>
      </c>
      <c r="D75" s="127"/>
      <c r="E75" s="127"/>
    </row>
    <row r="76" spans="1:5" x14ac:dyDescent="0.25">
      <c r="A76" s="143"/>
      <c r="B76" s="143"/>
      <c r="C76" s="143"/>
      <c r="D76" s="127"/>
      <c r="E76" s="127"/>
    </row>
    <row r="77" spans="1:5" x14ac:dyDescent="0.25">
      <c r="A77" s="208" t="s">
        <v>116</v>
      </c>
      <c r="B77" s="208"/>
      <c r="C77" s="208"/>
      <c r="D77" s="127"/>
      <c r="E77" s="127"/>
    </row>
    <row r="78" spans="1:5" ht="24" customHeight="1" x14ac:dyDescent="0.25">
      <c r="A78" s="209" t="s">
        <v>825</v>
      </c>
      <c r="B78" s="209"/>
      <c r="C78" s="210"/>
    </row>
  </sheetData>
  <sheetProtection algorithmName="SHA-512" hashValue="QqlNzIikKPYGnvAlI3vNC5nbvo91WoRf94Zd/UQKnu4qcwcP3SqxaVT4/qurdClm9fFa4BJ1iaZFcWdtdvuMhA==" saltValue="b9UV2gFn3fR3h3+mjwIfEw==" spinCount="100000" sheet="1" selectLockedCells="1" selectUnlockedCells="1"/>
  <autoFilter ref="B7:C73" xr:uid="{00000000-0009-0000-0000-000003000000}">
    <sortState xmlns:xlrd2="http://schemas.microsoft.com/office/spreadsheetml/2017/richdata2" ref="B8:C75">
      <sortCondition ref="B7:B73"/>
    </sortState>
  </autoFilter>
  <sortState xmlns:xlrd2="http://schemas.microsoft.com/office/spreadsheetml/2017/richdata2" ref="B8:C73">
    <sortCondition ref="B8:B73"/>
    <sortCondition ref="C8:C73"/>
  </sortState>
  <mergeCells count="9">
    <mergeCell ref="A77:C77"/>
    <mergeCell ref="A78:C78"/>
    <mergeCell ref="D6:E70"/>
    <mergeCell ref="B6:C6"/>
    <mergeCell ref="A1:A4"/>
    <mergeCell ref="B1:C1"/>
    <mergeCell ref="B3:C3"/>
    <mergeCell ref="B4:C4"/>
    <mergeCell ref="B2:C2"/>
  </mergeCells>
  <pageMargins left="0.7" right="0.7" top="0.75" bottom="0.75" header="0.3" footer="0.3"/>
  <pageSetup paperSize="9" scale="5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Q24"/>
  <sheetViews>
    <sheetView view="pageBreakPreview" zoomScale="70" zoomScaleNormal="80" zoomScaleSheetLayoutView="70" workbookViewId="0">
      <selection activeCell="C4" sqref="C4"/>
    </sheetView>
  </sheetViews>
  <sheetFormatPr baseColWidth="10" defaultColWidth="11.44140625" defaultRowHeight="14.4" x14ac:dyDescent="0.3"/>
  <cols>
    <col min="1" max="1" width="3.6640625" customWidth="1"/>
    <col min="2" max="2" width="10.88671875" customWidth="1"/>
    <col min="3" max="3" width="15.33203125" customWidth="1"/>
    <col min="4" max="4" width="14.44140625" customWidth="1"/>
    <col min="5" max="5" width="16.109375" customWidth="1"/>
    <col min="6" max="6" width="15.109375" customWidth="1"/>
    <col min="7" max="7" width="15.6640625" customWidth="1"/>
    <col min="8" max="8" width="4.33203125" customWidth="1"/>
    <col min="9" max="9" width="11.44140625" customWidth="1"/>
    <col min="10" max="10" width="20.44140625" customWidth="1"/>
    <col min="11" max="11" width="38" customWidth="1"/>
    <col min="12" max="12" width="4.44140625" customWidth="1"/>
    <col min="13" max="13" width="5.88671875" customWidth="1"/>
    <col min="14" max="14" width="6.33203125" customWidth="1"/>
    <col min="15" max="15" width="4.6640625" customWidth="1"/>
    <col min="16" max="16" width="54.33203125" customWidth="1"/>
    <col min="17" max="17" width="4.44140625" customWidth="1"/>
  </cols>
  <sheetData>
    <row r="1" spans="1:17" ht="42.75" customHeight="1" x14ac:dyDescent="0.3">
      <c r="A1" s="214" t="s">
        <v>826</v>
      </c>
      <c r="B1" s="215"/>
      <c r="C1" s="239" t="s">
        <v>827</v>
      </c>
      <c r="D1" s="239"/>
      <c r="E1" s="239"/>
      <c r="F1" s="239"/>
      <c r="G1" s="240"/>
      <c r="H1" s="114"/>
      <c r="I1" s="227" t="s">
        <v>828</v>
      </c>
      <c r="J1" s="228"/>
      <c r="K1" s="228"/>
      <c r="L1" s="228"/>
      <c r="M1" s="228"/>
      <c r="N1" s="228"/>
      <c r="O1" s="228"/>
      <c r="P1" s="229"/>
      <c r="Q1" s="237"/>
    </row>
    <row r="2" spans="1:17" ht="68.25" customHeight="1" x14ac:dyDescent="0.3">
      <c r="A2" s="108" t="s">
        <v>829</v>
      </c>
      <c r="B2" s="2">
        <v>5</v>
      </c>
      <c r="C2" s="3" t="s">
        <v>830</v>
      </c>
      <c r="D2" s="3" t="s">
        <v>830</v>
      </c>
      <c r="E2" s="4" t="s">
        <v>831</v>
      </c>
      <c r="F2" s="4" t="s">
        <v>831</v>
      </c>
      <c r="G2" s="109" t="s">
        <v>831</v>
      </c>
      <c r="H2" s="115"/>
      <c r="I2" s="55" t="s">
        <v>832</v>
      </c>
      <c r="J2" s="56" t="s">
        <v>833</v>
      </c>
      <c r="K2" s="57" t="s">
        <v>834</v>
      </c>
      <c r="L2" s="59" t="s">
        <v>835</v>
      </c>
      <c r="M2" s="59" t="s">
        <v>836</v>
      </c>
      <c r="N2" s="59" t="s">
        <v>837</v>
      </c>
      <c r="O2" s="59" t="s">
        <v>838</v>
      </c>
      <c r="P2" s="58" t="s">
        <v>839</v>
      </c>
      <c r="Q2" s="238"/>
    </row>
    <row r="3" spans="1:17" ht="72.75" customHeight="1" x14ac:dyDescent="0.3">
      <c r="A3" s="108" t="s">
        <v>840</v>
      </c>
      <c r="B3" s="2">
        <v>4</v>
      </c>
      <c r="C3" s="7" t="s">
        <v>841</v>
      </c>
      <c r="D3" s="3" t="s">
        <v>830</v>
      </c>
      <c r="E3" s="3" t="s">
        <v>830</v>
      </c>
      <c r="F3" s="4" t="s">
        <v>831</v>
      </c>
      <c r="G3" s="109" t="s">
        <v>831</v>
      </c>
      <c r="H3" s="115"/>
      <c r="I3" s="48" t="s">
        <v>842</v>
      </c>
      <c r="J3" s="43" t="s">
        <v>843</v>
      </c>
      <c r="K3" s="43" t="s">
        <v>844</v>
      </c>
      <c r="L3" s="60" t="s">
        <v>845</v>
      </c>
      <c r="M3" s="60"/>
      <c r="N3" s="60" t="s">
        <v>845</v>
      </c>
      <c r="O3" s="60"/>
      <c r="P3" s="49" t="s">
        <v>846</v>
      </c>
      <c r="Q3" s="238"/>
    </row>
    <row r="4" spans="1:17" ht="71.25" customHeight="1" x14ac:dyDescent="0.3">
      <c r="A4" s="108" t="s">
        <v>847</v>
      </c>
      <c r="B4" s="2">
        <v>3</v>
      </c>
      <c r="C4" s="5" t="s">
        <v>848</v>
      </c>
      <c r="D4" s="7" t="s">
        <v>841</v>
      </c>
      <c r="E4" s="3" t="s">
        <v>830</v>
      </c>
      <c r="F4" s="6" t="s">
        <v>831</v>
      </c>
      <c r="G4" s="110" t="s">
        <v>831</v>
      </c>
      <c r="H4" s="115"/>
      <c r="I4" s="50" t="s">
        <v>849</v>
      </c>
      <c r="J4" s="43" t="s">
        <v>850</v>
      </c>
      <c r="K4" s="43" t="s">
        <v>851</v>
      </c>
      <c r="L4" s="61" t="s">
        <v>845</v>
      </c>
      <c r="M4" s="61" t="s">
        <v>845</v>
      </c>
      <c r="N4" s="61" t="s">
        <v>845</v>
      </c>
      <c r="O4" s="61"/>
      <c r="P4" s="49" t="s">
        <v>852</v>
      </c>
      <c r="Q4" s="238"/>
    </row>
    <row r="5" spans="1:17" ht="65.25" customHeight="1" x14ac:dyDescent="0.3">
      <c r="A5" s="108" t="s">
        <v>853</v>
      </c>
      <c r="B5" s="2">
        <v>2</v>
      </c>
      <c r="C5" s="5" t="s">
        <v>848</v>
      </c>
      <c r="D5" s="5" t="s">
        <v>848</v>
      </c>
      <c r="E5" s="7" t="s">
        <v>841</v>
      </c>
      <c r="F5" s="3" t="s">
        <v>830</v>
      </c>
      <c r="G5" s="3" t="s">
        <v>830</v>
      </c>
      <c r="H5" s="115"/>
      <c r="I5" s="51" t="s">
        <v>854</v>
      </c>
      <c r="J5" s="43" t="s">
        <v>855</v>
      </c>
      <c r="K5" s="43" t="s">
        <v>856</v>
      </c>
      <c r="L5" s="168"/>
      <c r="M5" s="168" t="s">
        <v>845</v>
      </c>
      <c r="N5" s="168"/>
      <c r="O5" s="168"/>
      <c r="P5" s="49" t="s">
        <v>857</v>
      </c>
      <c r="Q5" s="238"/>
    </row>
    <row r="6" spans="1:17" ht="57.75" customHeight="1" thickBot="1" x14ac:dyDescent="0.35">
      <c r="A6" s="108" t="s">
        <v>858</v>
      </c>
      <c r="B6" s="2">
        <v>1</v>
      </c>
      <c r="C6" s="5" t="s">
        <v>848</v>
      </c>
      <c r="D6" s="5" t="s">
        <v>848</v>
      </c>
      <c r="E6" s="8" t="s">
        <v>848</v>
      </c>
      <c r="F6" s="7" t="s">
        <v>841</v>
      </c>
      <c r="G6" s="3" t="s">
        <v>830</v>
      </c>
      <c r="H6" s="115"/>
      <c r="I6" s="52" t="s">
        <v>859</v>
      </c>
      <c r="J6" s="53" t="s">
        <v>860</v>
      </c>
      <c r="K6" s="53" t="s">
        <v>861</v>
      </c>
      <c r="L6" s="169"/>
      <c r="M6" s="169"/>
      <c r="N6" s="169"/>
      <c r="O6" s="169" t="s">
        <v>845</v>
      </c>
      <c r="P6" s="54" t="s">
        <v>862</v>
      </c>
      <c r="Q6" s="238"/>
    </row>
    <row r="7" spans="1:17" x14ac:dyDescent="0.3">
      <c r="A7" s="223"/>
      <c r="B7" s="224"/>
      <c r="C7" s="2">
        <v>1</v>
      </c>
      <c r="D7" s="2">
        <v>2</v>
      </c>
      <c r="E7" s="2">
        <v>3</v>
      </c>
      <c r="F7" s="2">
        <v>4</v>
      </c>
      <c r="G7" s="111">
        <v>5</v>
      </c>
      <c r="H7" s="230" t="s">
        <v>863</v>
      </c>
      <c r="I7" s="231"/>
      <c r="J7" s="231"/>
      <c r="K7" s="231"/>
      <c r="L7" s="231"/>
      <c r="M7" s="231"/>
      <c r="N7" s="231"/>
      <c r="O7" s="231"/>
      <c r="P7" s="231"/>
      <c r="Q7" s="232"/>
    </row>
    <row r="8" spans="1:17" ht="41.25" customHeight="1" x14ac:dyDescent="0.3">
      <c r="A8" s="223"/>
      <c r="B8" s="224"/>
      <c r="C8" s="112" t="s">
        <v>864</v>
      </c>
      <c r="D8" s="112" t="s">
        <v>865</v>
      </c>
      <c r="E8" s="112" t="s">
        <v>866</v>
      </c>
      <c r="F8" s="112" t="s">
        <v>867</v>
      </c>
      <c r="G8" s="113" t="s">
        <v>868</v>
      </c>
      <c r="H8" s="233"/>
      <c r="I8" s="231"/>
      <c r="J8" s="231"/>
      <c r="K8" s="231"/>
      <c r="L8" s="231"/>
      <c r="M8" s="231"/>
      <c r="N8" s="231"/>
      <c r="O8" s="231"/>
      <c r="P8" s="231"/>
      <c r="Q8" s="232"/>
    </row>
    <row r="9" spans="1:17" ht="9.9" customHeight="1" x14ac:dyDescent="0.3">
      <c r="A9" s="223"/>
      <c r="B9" s="224"/>
      <c r="C9" s="231" t="s">
        <v>128</v>
      </c>
      <c r="D9" s="231"/>
      <c r="E9" s="231"/>
      <c r="F9" s="231"/>
      <c r="G9" s="232"/>
      <c r="H9" s="233"/>
      <c r="I9" s="231"/>
      <c r="J9" s="231"/>
      <c r="K9" s="231"/>
      <c r="L9" s="231"/>
      <c r="M9" s="231"/>
      <c r="N9" s="231"/>
      <c r="O9" s="231"/>
      <c r="P9" s="231"/>
      <c r="Q9" s="232"/>
    </row>
    <row r="10" spans="1:17" ht="11.4" hidden="1" customHeight="1" x14ac:dyDescent="0.3">
      <c r="A10" s="223"/>
      <c r="B10" s="224"/>
      <c r="C10" s="231"/>
      <c r="D10" s="231"/>
      <c r="E10" s="231"/>
      <c r="F10" s="231"/>
      <c r="G10" s="232"/>
      <c r="H10" s="233"/>
      <c r="I10" s="231"/>
      <c r="J10" s="231"/>
      <c r="K10" s="231"/>
      <c r="L10" s="231"/>
      <c r="M10" s="231"/>
      <c r="N10" s="231"/>
      <c r="O10" s="231"/>
      <c r="P10" s="231"/>
      <c r="Q10" s="232"/>
    </row>
    <row r="11" spans="1:17" ht="15" thickBot="1" x14ac:dyDescent="0.35">
      <c r="A11" s="225"/>
      <c r="B11" s="226"/>
      <c r="C11" s="235"/>
      <c r="D11" s="235"/>
      <c r="E11" s="235"/>
      <c r="F11" s="235"/>
      <c r="G11" s="236"/>
      <c r="H11" s="234"/>
      <c r="I11" s="235"/>
      <c r="J11" s="235"/>
      <c r="K11" s="235"/>
      <c r="L11" s="235"/>
      <c r="M11" s="235"/>
      <c r="N11" s="235"/>
      <c r="O11" s="235"/>
      <c r="P11" s="235"/>
      <c r="Q11" s="236"/>
    </row>
    <row r="12" spans="1:17" ht="15" thickBot="1" x14ac:dyDescent="0.35">
      <c r="A12" s="106"/>
      <c r="B12" s="106"/>
      <c r="C12" s="107"/>
      <c r="D12" s="107"/>
      <c r="E12" s="107"/>
      <c r="F12" s="107"/>
      <c r="G12" s="107"/>
      <c r="H12" s="107"/>
      <c r="I12" s="107"/>
      <c r="J12" s="107"/>
      <c r="K12" s="107"/>
      <c r="L12" s="107"/>
      <c r="M12" s="107"/>
      <c r="N12" s="107"/>
      <c r="O12" s="107"/>
      <c r="P12" s="107"/>
      <c r="Q12" s="107"/>
    </row>
    <row r="13" spans="1:17" ht="14.4" customHeight="1" x14ac:dyDescent="0.3">
      <c r="A13" s="106"/>
      <c r="B13" s="214" t="s">
        <v>869</v>
      </c>
      <c r="C13" s="215"/>
      <c r="D13" s="215"/>
      <c r="E13" s="215"/>
      <c r="F13" s="216"/>
      <c r="G13" s="107"/>
      <c r="H13" s="107"/>
      <c r="I13" s="107"/>
      <c r="J13" s="107"/>
      <c r="K13" s="107"/>
      <c r="L13" s="107"/>
      <c r="M13" s="107"/>
      <c r="N13" s="107"/>
      <c r="O13" s="107"/>
      <c r="P13" s="107"/>
      <c r="Q13" s="107"/>
    </row>
    <row r="14" spans="1:17" ht="14.4" customHeight="1" x14ac:dyDescent="0.3">
      <c r="A14" s="106"/>
      <c r="B14" s="217"/>
      <c r="C14" s="218"/>
      <c r="D14" s="218"/>
      <c r="E14" s="218"/>
      <c r="F14" s="219"/>
      <c r="G14" s="107"/>
      <c r="H14" s="107"/>
      <c r="I14" s="107"/>
      <c r="J14" s="107"/>
      <c r="K14" s="107"/>
      <c r="L14" s="107"/>
      <c r="M14" s="107"/>
      <c r="N14" s="107"/>
      <c r="O14" s="107"/>
      <c r="P14" s="107"/>
      <c r="Q14" s="107"/>
    </row>
    <row r="15" spans="1:17" x14ac:dyDescent="0.3">
      <c r="A15" s="106"/>
      <c r="B15" s="220"/>
      <c r="C15" s="221"/>
      <c r="D15" s="221"/>
      <c r="E15" s="221"/>
      <c r="F15" s="222"/>
      <c r="G15" s="107"/>
      <c r="H15" s="107"/>
      <c r="I15" s="107"/>
      <c r="J15" s="107"/>
      <c r="K15" s="107"/>
      <c r="L15" s="107"/>
      <c r="M15" s="107"/>
      <c r="N15" s="107"/>
      <c r="O15" s="107"/>
      <c r="P15" s="107"/>
      <c r="Q15" s="107"/>
    </row>
    <row r="16" spans="1:17" ht="86.4" x14ac:dyDescent="0.3">
      <c r="A16" s="106"/>
      <c r="B16" s="122" t="s">
        <v>870</v>
      </c>
      <c r="C16" s="123" t="s">
        <v>871</v>
      </c>
      <c r="D16" s="123" t="s">
        <v>872</v>
      </c>
      <c r="E16" s="123" t="s">
        <v>873</v>
      </c>
      <c r="F16" s="124" t="s">
        <v>874</v>
      </c>
      <c r="H16" s="107"/>
      <c r="I16" s="107"/>
      <c r="J16" s="107"/>
      <c r="K16" s="107"/>
      <c r="L16" s="107"/>
      <c r="M16" s="107"/>
      <c r="N16" s="107"/>
      <c r="O16" s="107"/>
      <c r="P16" s="107"/>
      <c r="Q16" s="107"/>
    </row>
    <row r="17" spans="1:17" x14ac:dyDescent="0.3">
      <c r="A17" s="106"/>
      <c r="B17" s="116" t="s">
        <v>875</v>
      </c>
      <c r="C17" s="117" t="s">
        <v>876</v>
      </c>
      <c r="D17" s="117" t="s">
        <v>876</v>
      </c>
      <c r="E17" s="117">
        <v>2</v>
      </c>
      <c r="F17" s="118">
        <v>2</v>
      </c>
      <c r="H17" s="107"/>
      <c r="I17" s="107"/>
      <c r="J17" s="107"/>
      <c r="K17" s="107"/>
      <c r="L17" s="107"/>
      <c r="M17" s="107"/>
      <c r="N17" s="107"/>
      <c r="O17" s="107"/>
      <c r="P17" s="107"/>
      <c r="Q17" s="107"/>
    </row>
    <row r="18" spans="1:17" x14ac:dyDescent="0.3">
      <c r="A18" s="106"/>
      <c r="B18" s="116" t="s">
        <v>875</v>
      </c>
      <c r="C18" s="117" t="s">
        <v>876</v>
      </c>
      <c r="D18" s="117" t="s">
        <v>877</v>
      </c>
      <c r="E18" s="117">
        <v>2</v>
      </c>
      <c r="F18" s="118">
        <v>1</v>
      </c>
      <c r="H18" s="107"/>
      <c r="I18" s="107"/>
      <c r="J18" s="107"/>
      <c r="K18" s="107"/>
      <c r="L18" s="107"/>
      <c r="M18" s="107"/>
      <c r="N18" s="107"/>
      <c r="O18" s="107"/>
      <c r="P18" s="107"/>
      <c r="Q18" s="107"/>
    </row>
    <row r="19" spans="1:17" x14ac:dyDescent="0.3">
      <c r="A19" s="106"/>
      <c r="B19" s="116" t="s">
        <v>875</v>
      </c>
      <c r="C19" s="117" t="s">
        <v>876</v>
      </c>
      <c r="D19" s="117" t="s">
        <v>878</v>
      </c>
      <c r="E19" s="117">
        <v>2</v>
      </c>
      <c r="F19" s="118">
        <v>0</v>
      </c>
      <c r="H19" s="107"/>
      <c r="I19" s="107"/>
      <c r="J19" s="107"/>
      <c r="K19" s="107"/>
      <c r="L19" s="107"/>
      <c r="M19" s="107"/>
      <c r="N19" s="107"/>
      <c r="O19" s="107"/>
      <c r="P19" s="107"/>
      <c r="Q19" s="107"/>
    </row>
    <row r="20" spans="1:17" x14ac:dyDescent="0.3">
      <c r="A20" s="106"/>
      <c r="B20" s="116" t="s">
        <v>875</v>
      </c>
      <c r="C20" s="117" t="s">
        <v>878</v>
      </c>
      <c r="D20" s="117" t="s">
        <v>876</v>
      </c>
      <c r="E20" s="117">
        <v>0</v>
      </c>
      <c r="F20" s="118">
        <v>2</v>
      </c>
      <c r="H20" s="107"/>
      <c r="I20" s="107"/>
      <c r="J20" s="107"/>
      <c r="K20" s="107"/>
      <c r="L20" s="107"/>
      <c r="M20" s="107"/>
      <c r="N20" s="107"/>
      <c r="O20" s="107"/>
      <c r="P20" s="107"/>
      <c r="Q20" s="107"/>
    </row>
    <row r="21" spans="1:17" x14ac:dyDescent="0.3">
      <c r="A21" s="106"/>
      <c r="B21" s="116" t="s">
        <v>866</v>
      </c>
      <c r="C21" s="117" t="s">
        <v>876</v>
      </c>
      <c r="D21" s="117" t="s">
        <v>876</v>
      </c>
      <c r="E21" s="117">
        <v>1</v>
      </c>
      <c r="F21" s="118">
        <v>1</v>
      </c>
      <c r="H21" s="107"/>
      <c r="I21" s="107"/>
      <c r="J21" s="107"/>
      <c r="K21" s="107"/>
      <c r="L21" s="107"/>
      <c r="M21" s="107"/>
      <c r="N21" s="107"/>
      <c r="O21" s="107"/>
      <c r="P21" s="107"/>
      <c r="Q21" s="107"/>
    </row>
    <row r="22" spans="1:17" x14ac:dyDescent="0.3">
      <c r="A22" s="106"/>
      <c r="B22" s="116" t="s">
        <v>866</v>
      </c>
      <c r="C22" s="117" t="s">
        <v>876</v>
      </c>
      <c r="D22" s="117" t="s">
        <v>877</v>
      </c>
      <c r="E22" s="117">
        <v>1</v>
      </c>
      <c r="F22" s="118">
        <v>0</v>
      </c>
      <c r="H22" s="107"/>
      <c r="I22" s="107"/>
      <c r="J22" s="107"/>
      <c r="K22" s="107"/>
      <c r="L22" s="107"/>
      <c r="M22" s="107"/>
      <c r="N22" s="107"/>
      <c r="O22" s="107"/>
      <c r="P22" s="107"/>
      <c r="Q22" s="107"/>
    </row>
    <row r="23" spans="1:17" x14ac:dyDescent="0.3">
      <c r="A23" s="106"/>
      <c r="B23" s="116" t="s">
        <v>866</v>
      </c>
      <c r="C23" s="117" t="s">
        <v>876</v>
      </c>
      <c r="D23" s="117" t="s">
        <v>878</v>
      </c>
      <c r="E23" s="117">
        <v>1</v>
      </c>
      <c r="F23" s="118">
        <v>0</v>
      </c>
      <c r="H23" s="107"/>
      <c r="I23" s="107"/>
      <c r="J23" s="107"/>
      <c r="K23" s="107"/>
      <c r="L23" s="107"/>
      <c r="M23" s="107"/>
      <c r="N23" s="107"/>
      <c r="O23" s="107"/>
      <c r="P23" s="107"/>
      <c r="Q23" s="107"/>
    </row>
    <row r="24" spans="1:17" ht="15" thickBot="1" x14ac:dyDescent="0.35">
      <c r="A24" s="106"/>
      <c r="B24" s="119" t="s">
        <v>866</v>
      </c>
      <c r="C24" s="120" t="s">
        <v>878</v>
      </c>
      <c r="D24" s="120" t="s">
        <v>876</v>
      </c>
      <c r="E24" s="120">
        <v>0</v>
      </c>
      <c r="F24" s="121">
        <v>1</v>
      </c>
      <c r="H24" s="107"/>
      <c r="I24" s="107"/>
      <c r="J24" s="107"/>
      <c r="K24" s="107"/>
      <c r="L24" s="107"/>
      <c r="M24" s="107"/>
      <c r="N24" s="107"/>
      <c r="O24" s="107"/>
      <c r="P24" s="107"/>
      <c r="Q24" s="107"/>
    </row>
  </sheetData>
  <sheetProtection algorithmName="SHA-512" hashValue="QBW7FD9KbeT41+pWQsXiDQMftNk0fDvaD1+yMVzBKinCs9XkqcIT4HLKZNRdc4nSOHb/aIBhOMXkh7/llxl4fQ==" saltValue="gg2cWB3ZEdde7BXoltGOLQ==" spinCount="100000" sheet="1" objects="1" scenarios="1" selectLockedCells="1" selectUnlockedCells="1"/>
  <mergeCells count="8">
    <mergeCell ref="B13:F15"/>
    <mergeCell ref="A1:B1"/>
    <mergeCell ref="A7:B11"/>
    <mergeCell ref="I1:P1"/>
    <mergeCell ref="H7:Q11"/>
    <mergeCell ref="Q1:Q6"/>
    <mergeCell ref="C1:G1"/>
    <mergeCell ref="C9:G11"/>
  </mergeCells>
  <pageMargins left="0.7" right="0.7" top="0.75" bottom="0.75" header="0.3" footer="0.3"/>
  <pageSetup paperSize="9" scale="3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J38"/>
  <sheetViews>
    <sheetView view="pageBreakPreview" zoomScale="80" zoomScaleNormal="70" zoomScaleSheetLayoutView="80" workbookViewId="0">
      <selection activeCell="C10" sqref="C10"/>
    </sheetView>
  </sheetViews>
  <sheetFormatPr baseColWidth="10" defaultColWidth="11.44140625" defaultRowHeight="13.8" x14ac:dyDescent="0.25"/>
  <cols>
    <col min="1" max="1" width="16.44140625" style="12" customWidth="1"/>
    <col min="2" max="2" width="45.33203125" style="12" customWidth="1"/>
    <col min="3" max="3" width="22.6640625" style="12" customWidth="1"/>
    <col min="4" max="4" width="20.44140625" style="12" customWidth="1"/>
    <col min="5" max="6" width="20.109375" style="12" customWidth="1"/>
    <col min="7" max="7" width="45.44140625" style="12" customWidth="1"/>
    <col min="8" max="8" width="23.44140625" style="12" customWidth="1"/>
    <col min="9" max="9" width="27.44140625" style="12" customWidth="1"/>
    <col min="10" max="10" width="24" style="12" customWidth="1"/>
    <col min="11" max="16384" width="11.44140625" style="12"/>
  </cols>
  <sheetData>
    <row r="1" spans="1:10" ht="18" customHeight="1" x14ac:dyDescent="0.25">
      <c r="A1" s="248"/>
      <c r="B1" s="251" t="s">
        <v>0</v>
      </c>
      <c r="C1" s="251"/>
      <c r="D1" s="251"/>
      <c r="E1" s="251"/>
      <c r="F1" s="251"/>
      <c r="G1" s="251"/>
      <c r="H1" s="251"/>
      <c r="I1" s="94" t="s">
        <v>1</v>
      </c>
      <c r="J1" s="95">
        <v>43990</v>
      </c>
    </row>
    <row r="2" spans="1:10" ht="17.25" customHeight="1" x14ac:dyDescent="0.25">
      <c r="A2" s="249"/>
      <c r="B2" s="252" t="s">
        <v>2</v>
      </c>
      <c r="C2" s="252"/>
      <c r="D2" s="252"/>
      <c r="E2" s="252"/>
      <c r="F2" s="252"/>
      <c r="G2" s="252"/>
      <c r="H2" s="252"/>
      <c r="I2" s="96" t="s">
        <v>3</v>
      </c>
      <c r="J2" s="97">
        <v>43992</v>
      </c>
    </row>
    <row r="3" spans="1:10" ht="21.75" customHeight="1" x14ac:dyDescent="0.25">
      <c r="A3" s="249"/>
      <c r="B3" s="252" t="s">
        <v>879</v>
      </c>
      <c r="C3" s="252"/>
      <c r="D3" s="252"/>
      <c r="E3" s="252"/>
      <c r="F3" s="252"/>
      <c r="G3" s="252"/>
      <c r="H3" s="252"/>
      <c r="I3" s="96" t="s">
        <v>5</v>
      </c>
      <c r="J3" s="98">
        <v>1</v>
      </c>
    </row>
    <row r="4" spans="1:10" ht="19.5" customHeight="1" thickBot="1" x14ac:dyDescent="0.3">
      <c r="A4" s="250"/>
      <c r="B4" s="253" t="s">
        <v>880</v>
      </c>
      <c r="C4" s="253"/>
      <c r="D4" s="253"/>
      <c r="E4" s="253"/>
      <c r="F4" s="253"/>
      <c r="G4" s="253"/>
      <c r="H4" s="253"/>
      <c r="I4" s="99" t="s">
        <v>7</v>
      </c>
      <c r="J4" s="100">
        <v>1</v>
      </c>
    </row>
    <row r="5" spans="1:10" ht="10.5" customHeight="1" x14ac:dyDescent="0.25">
      <c r="A5" s="245"/>
      <c r="B5" s="245"/>
      <c r="C5" s="245"/>
      <c r="D5" s="245"/>
      <c r="E5" s="245"/>
      <c r="F5" s="245"/>
      <c r="G5" s="245"/>
      <c r="H5" s="245"/>
      <c r="I5" s="245"/>
      <c r="J5" s="245"/>
    </row>
    <row r="6" spans="1:10" ht="84" customHeight="1" x14ac:dyDescent="0.25">
      <c r="A6" s="9"/>
      <c r="B6" s="10" t="s">
        <v>881</v>
      </c>
      <c r="C6" s="11" t="s">
        <v>882</v>
      </c>
      <c r="D6" s="11" t="s">
        <v>30</v>
      </c>
      <c r="E6" s="11" t="s">
        <v>31</v>
      </c>
      <c r="F6" s="11" t="s">
        <v>32</v>
      </c>
      <c r="G6" s="11" t="s">
        <v>130</v>
      </c>
      <c r="H6" s="11" t="s">
        <v>34</v>
      </c>
      <c r="I6" s="11" t="s">
        <v>35</v>
      </c>
      <c r="J6" s="11" t="s">
        <v>36</v>
      </c>
    </row>
    <row r="7" spans="1:10" x14ac:dyDescent="0.25">
      <c r="A7" s="243" t="s">
        <v>883</v>
      </c>
      <c r="B7" s="44" t="s">
        <v>884</v>
      </c>
      <c r="C7" s="44"/>
      <c r="D7" s="19"/>
      <c r="E7" s="19"/>
      <c r="F7" s="19"/>
      <c r="G7" s="19"/>
      <c r="H7" s="19"/>
      <c r="I7" s="19"/>
      <c r="J7" s="19"/>
    </row>
    <row r="8" spans="1:10" x14ac:dyDescent="0.25">
      <c r="A8" s="244"/>
      <c r="B8" s="62" t="s">
        <v>228</v>
      </c>
      <c r="C8" s="62"/>
      <c r="D8" s="19"/>
      <c r="E8" s="19"/>
      <c r="F8" s="19"/>
      <c r="G8" s="19"/>
      <c r="H8" s="19"/>
      <c r="I8" s="19"/>
      <c r="J8" s="19"/>
    </row>
    <row r="9" spans="1:10" ht="27.6" x14ac:dyDescent="0.25">
      <c r="A9" s="244"/>
      <c r="B9" s="62" t="s">
        <v>246</v>
      </c>
      <c r="C9" s="62"/>
      <c r="D9" s="19"/>
      <c r="E9" s="19"/>
      <c r="F9" s="19"/>
      <c r="G9" s="19"/>
      <c r="H9" s="19"/>
      <c r="I9" s="19"/>
      <c r="J9" s="19"/>
    </row>
    <row r="10" spans="1:10" x14ac:dyDescent="0.25">
      <c r="A10" s="244"/>
      <c r="B10" s="44" t="s">
        <v>105</v>
      </c>
      <c r="C10" s="44"/>
      <c r="D10" s="19"/>
      <c r="E10" s="19"/>
      <c r="F10" s="19"/>
      <c r="G10" s="19"/>
      <c r="H10" s="19"/>
      <c r="I10" s="19"/>
      <c r="J10" s="19"/>
    </row>
    <row r="11" spans="1:10" x14ac:dyDescent="0.25">
      <c r="A11" s="244"/>
      <c r="B11" s="62" t="s">
        <v>293</v>
      </c>
      <c r="C11" s="62"/>
      <c r="D11" s="19"/>
      <c r="E11" s="19"/>
      <c r="F11" s="19"/>
      <c r="G11" s="19"/>
      <c r="H11" s="19"/>
      <c r="I11" s="19"/>
      <c r="J11" s="19"/>
    </row>
    <row r="12" spans="1:10" x14ac:dyDescent="0.25">
      <c r="A12" s="244"/>
      <c r="B12" s="62" t="s">
        <v>885</v>
      </c>
      <c r="C12" s="62"/>
      <c r="D12" s="19"/>
      <c r="E12" s="19"/>
      <c r="F12" s="19"/>
      <c r="G12" s="19"/>
      <c r="H12" s="19"/>
      <c r="I12" s="19"/>
      <c r="J12" s="19"/>
    </row>
    <row r="13" spans="1:10" ht="27.6" x14ac:dyDescent="0.25">
      <c r="A13" s="244"/>
      <c r="B13" s="62" t="s">
        <v>321</v>
      </c>
      <c r="C13" s="62"/>
      <c r="D13" s="19"/>
      <c r="E13" s="19"/>
      <c r="F13" s="19"/>
      <c r="G13" s="19"/>
      <c r="H13" s="19"/>
      <c r="I13" s="19"/>
      <c r="J13" s="19"/>
    </row>
    <row r="14" spans="1:10" ht="31.5" customHeight="1" x14ac:dyDescent="0.25">
      <c r="A14" s="243" t="s">
        <v>886</v>
      </c>
      <c r="B14" s="62" t="s">
        <v>64</v>
      </c>
      <c r="C14" s="62"/>
      <c r="D14" s="19"/>
      <c r="E14" s="19"/>
      <c r="F14" s="19"/>
      <c r="G14" s="19"/>
      <c r="H14" s="19"/>
      <c r="I14" s="19"/>
      <c r="J14" s="19"/>
    </row>
    <row r="15" spans="1:10" ht="41.4" x14ac:dyDescent="0.25">
      <c r="A15" s="243"/>
      <c r="B15" s="62" t="s">
        <v>887</v>
      </c>
      <c r="C15" s="62"/>
      <c r="D15" s="19"/>
      <c r="E15" s="19"/>
      <c r="F15" s="19"/>
      <c r="G15" s="19"/>
      <c r="H15" s="19"/>
      <c r="I15" s="19"/>
      <c r="J15" s="19"/>
    </row>
    <row r="16" spans="1:10" x14ac:dyDescent="0.25">
      <c r="A16" s="243"/>
      <c r="B16" s="62" t="s">
        <v>178</v>
      </c>
      <c r="C16" s="62"/>
      <c r="D16" s="19"/>
      <c r="E16" s="19"/>
      <c r="F16" s="19"/>
      <c r="G16" s="19"/>
      <c r="H16" s="19"/>
      <c r="I16" s="19"/>
      <c r="J16" s="19"/>
    </row>
    <row r="17" spans="1:10" ht="41.4" x14ac:dyDescent="0.25">
      <c r="A17" s="243"/>
      <c r="B17" s="62" t="s">
        <v>97</v>
      </c>
      <c r="C17" s="62"/>
      <c r="D17" s="19"/>
      <c r="E17" s="19"/>
      <c r="F17" s="19"/>
      <c r="G17" s="19"/>
      <c r="H17" s="19"/>
      <c r="I17" s="19"/>
      <c r="J17" s="19"/>
    </row>
    <row r="18" spans="1:10" ht="27.6" x14ac:dyDescent="0.25">
      <c r="A18" s="243"/>
      <c r="B18" s="62" t="s">
        <v>259</v>
      </c>
      <c r="C18" s="62"/>
      <c r="D18" s="19"/>
      <c r="E18" s="19"/>
      <c r="F18" s="19"/>
      <c r="G18" s="19"/>
      <c r="H18" s="19"/>
      <c r="I18" s="19"/>
      <c r="J18" s="19"/>
    </row>
    <row r="19" spans="1:10" ht="27.6" x14ac:dyDescent="0.25">
      <c r="A19" s="243"/>
      <c r="B19" s="62" t="s">
        <v>188</v>
      </c>
      <c r="C19" s="62"/>
      <c r="D19" s="19"/>
      <c r="E19" s="19"/>
      <c r="F19" s="19"/>
      <c r="G19" s="19"/>
      <c r="H19" s="19"/>
      <c r="I19" s="19"/>
      <c r="J19" s="19"/>
    </row>
    <row r="20" spans="1:10" x14ac:dyDescent="0.25">
      <c r="A20" s="243"/>
      <c r="B20" s="44" t="s">
        <v>201</v>
      </c>
      <c r="C20" s="44"/>
      <c r="D20" s="19"/>
      <c r="E20" s="19"/>
      <c r="F20" s="19"/>
      <c r="G20" s="19"/>
      <c r="H20" s="19"/>
      <c r="I20" s="19"/>
      <c r="J20" s="19"/>
    </row>
    <row r="21" spans="1:10" ht="27.6" x14ac:dyDescent="0.25">
      <c r="A21" s="243"/>
      <c r="B21" s="62" t="s">
        <v>888</v>
      </c>
      <c r="C21" s="62"/>
      <c r="D21" s="19"/>
      <c r="E21" s="19"/>
      <c r="F21" s="19"/>
      <c r="G21" s="19"/>
      <c r="H21" s="19"/>
      <c r="I21" s="19"/>
      <c r="J21" s="19"/>
    </row>
    <row r="22" spans="1:10" x14ac:dyDescent="0.25">
      <c r="A22" s="243"/>
      <c r="B22" s="44" t="s">
        <v>265</v>
      </c>
      <c r="C22" s="44"/>
      <c r="D22" s="19"/>
      <c r="E22" s="19"/>
      <c r="F22" s="19"/>
      <c r="G22" s="19"/>
      <c r="H22" s="19"/>
      <c r="I22" s="19"/>
      <c r="J22" s="19"/>
    </row>
    <row r="23" spans="1:10" x14ac:dyDescent="0.25">
      <c r="A23" s="243"/>
      <c r="B23" s="44" t="s">
        <v>279</v>
      </c>
      <c r="C23" s="44"/>
      <c r="D23" s="19"/>
      <c r="E23" s="19"/>
      <c r="F23" s="19"/>
      <c r="G23" s="19"/>
      <c r="H23" s="19"/>
      <c r="I23" s="19"/>
      <c r="J23" s="19"/>
    </row>
    <row r="24" spans="1:10" x14ac:dyDescent="0.25">
      <c r="A24" s="243"/>
      <c r="B24" s="44" t="s">
        <v>286</v>
      </c>
      <c r="C24" s="44"/>
      <c r="D24" s="19"/>
      <c r="E24" s="19"/>
      <c r="F24" s="19"/>
      <c r="G24" s="19"/>
      <c r="H24" s="19"/>
      <c r="I24" s="19"/>
      <c r="J24" s="19"/>
    </row>
    <row r="25" spans="1:10" ht="41.4" x14ac:dyDescent="0.25">
      <c r="A25" s="243"/>
      <c r="B25" s="62" t="s">
        <v>310</v>
      </c>
      <c r="C25" s="62"/>
      <c r="D25" s="19"/>
      <c r="E25" s="19"/>
      <c r="F25" s="19"/>
      <c r="G25" s="19"/>
      <c r="H25" s="19"/>
      <c r="I25" s="19"/>
      <c r="J25" s="19"/>
    </row>
    <row r="26" spans="1:10" x14ac:dyDescent="0.25">
      <c r="A26" s="243"/>
      <c r="B26" s="62" t="s">
        <v>315</v>
      </c>
      <c r="C26" s="62"/>
      <c r="D26" s="19"/>
      <c r="E26" s="19"/>
      <c r="F26" s="19"/>
      <c r="G26" s="19"/>
      <c r="H26" s="19"/>
      <c r="I26" s="19"/>
      <c r="J26" s="19"/>
    </row>
    <row r="27" spans="1:10" ht="14.25" customHeight="1" x14ac:dyDescent="0.25">
      <c r="A27" s="246" t="s">
        <v>889</v>
      </c>
      <c r="B27" s="62" t="s">
        <v>139</v>
      </c>
      <c r="C27" s="62"/>
      <c r="D27" s="19"/>
      <c r="E27" s="19"/>
      <c r="F27" s="19"/>
      <c r="G27" s="19"/>
      <c r="H27" s="19"/>
      <c r="I27" s="19"/>
      <c r="J27" s="19"/>
    </row>
    <row r="28" spans="1:10" ht="27.6" x14ac:dyDescent="0.25">
      <c r="A28" s="247"/>
      <c r="B28" s="62" t="s">
        <v>305</v>
      </c>
      <c r="C28" s="62"/>
      <c r="D28" s="19"/>
      <c r="E28" s="19"/>
      <c r="F28" s="19"/>
      <c r="G28" s="19"/>
      <c r="H28" s="19"/>
      <c r="I28" s="19"/>
      <c r="J28" s="19"/>
    </row>
    <row r="29" spans="1:10" x14ac:dyDescent="0.25">
      <c r="A29" s="247"/>
      <c r="B29" s="12" t="s">
        <v>890</v>
      </c>
    </row>
    <row r="32" spans="1:10" ht="69.75" customHeight="1" thickBot="1" x14ac:dyDescent="0.3">
      <c r="B32" s="15"/>
      <c r="D32" s="241" t="s">
        <v>891</v>
      </c>
      <c r="E32" s="242"/>
      <c r="F32" s="242"/>
      <c r="G32" s="242"/>
      <c r="H32" s="242"/>
      <c r="I32" s="242"/>
      <c r="J32" s="242"/>
    </row>
    <row r="33" spans="1:10" ht="55.2" x14ac:dyDescent="0.25">
      <c r="D33" s="63" t="s">
        <v>30</v>
      </c>
      <c r="E33" s="64" t="s">
        <v>31</v>
      </c>
      <c r="F33" s="64" t="s">
        <v>32</v>
      </c>
      <c r="G33" s="64" t="s">
        <v>33</v>
      </c>
      <c r="H33" s="64" t="s">
        <v>34</v>
      </c>
      <c r="I33" s="64" t="s">
        <v>35</v>
      </c>
      <c r="J33" s="65" t="s">
        <v>36</v>
      </c>
    </row>
    <row r="34" spans="1:10" ht="41.4" x14ac:dyDescent="0.25">
      <c r="D34" s="66" t="s">
        <v>142</v>
      </c>
      <c r="E34" s="14" t="s">
        <v>892</v>
      </c>
      <c r="F34" s="14" t="s">
        <v>144</v>
      </c>
      <c r="G34" s="14" t="s">
        <v>145</v>
      </c>
      <c r="H34" s="14" t="s">
        <v>146</v>
      </c>
      <c r="I34" s="13" t="s">
        <v>70</v>
      </c>
      <c r="J34" s="67" t="s">
        <v>147</v>
      </c>
    </row>
    <row r="35" spans="1:10" ht="41.4" x14ac:dyDescent="0.25">
      <c r="D35" s="66" t="s">
        <v>65</v>
      </c>
      <c r="E35" s="14" t="s">
        <v>66</v>
      </c>
      <c r="F35" s="14" t="s">
        <v>67</v>
      </c>
      <c r="G35" s="14" t="s">
        <v>89</v>
      </c>
      <c r="H35" s="14" t="s">
        <v>69</v>
      </c>
      <c r="I35" s="13" t="s">
        <v>893</v>
      </c>
      <c r="J35" s="67" t="s">
        <v>158</v>
      </c>
    </row>
    <row r="36" spans="1:10" ht="14.4" thickBot="1" x14ac:dyDescent="0.3">
      <c r="D36" s="68"/>
      <c r="E36" s="69"/>
      <c r="F36" s="69"/>
      <c r="G36" s="70" t="s">
        <v>68</v>
      </c>
      <c r="H36" s="69"/>
      <c r="I36" s="69"/>
      <c r="J36" s="71" t="s">
        <v>71</v>
      </c>
    </row>
    <row r="37" spans="1:10" x14ac:dyDescent="0.25">
      <c r="A37" s="204" t="s">
        <v>116</v>
      </c>
      <c r="B37" s="204"/>
      <c r="C37" s="204"/>
      <c r="D37" s="204"/>
      <c r="E37" s="204"/>
      <c r="F37" s="204"/>
      <c r="G37" s="204"/>
      <c r="H37" s="204"/>
      <c r="I37" s="204"/>
      <c r="J37" s="204"/>
    </row>
    <row r="38" spans="1:10" x14ac:dyDescent="0.25">
      <c r="A38" s="204" t="s">
        <v>894</v>
      </c>
      <c r="B38" s="204"/>
      <c r="C38" s="204"/>
      <c r="D38" s="204"/>
      <c r="E38" s="204"/>
      <c r="F38" s="204"/>
      <c r="G38" s="204"/>
      <c r="H38" s="204"/>
      <c r="I38" s="204"/>
      <c r="J38" s="204"/>
    </row>
  </sheetData>
  <sheetProtection algorithmName="SHA-512" hashValue="li66o6QN/BU7641NpxuI0OhPG4hGYhad7EWUGZCSitfPH7YNcmRpAdLaAuYi/6pWTj2RsO8UeeZxGGy/XRCBZQ==" saltValue="kaFhmp5xq0ClyaqG0MM4tg==" spinCount="100000" sheet="1" formatCells="0" formatColumns="0" formatRows="0" insertColumns="0" insertRows="0" insertHyperlinks="0" deleteColumns="0" deleteRows="0" sort="0" autoFilter="0" pivotTables="0"/>
  <mergeCells count="12">
    <mergeCell ref="A5:J5"/>
    <mergeCell ref="A27:A29"/>
    <mergeCell ref="A1:A4"/>
    <mergeCell ref="B1:H1"/>
    <mergeCell ref="B2:H2"/>
    <mergeCell ref="B3:H3"/>
    <mergeCell ref="B4:H4"/>
    <mergeCell ref="A37:J37"/>
    <mergeCell ref="A38:J38"/>
    <mergeCell ref="D32:J32"/>
    <mergeCell ref="A7:A13"/>
    <mergeCell ref="A14:A26"/>
  </mergeCells>
  <pageMargins left="0.7" right="0.7" top="0.75" bottom="0.75" header="0.3" footer="0.3"/>
  <pageSetup paperSize="9" scale="3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D0AA944879BCA4BA37A9A3E770ECD4B" ma:contentTypeVersion="6" ma:contentTypeDescription="Crear nuevo documento." ma:contentTypeScope="" ma:versionID="d4913c1d7a11e8a9a686168b62bbbb02">
  <xsd:schema xmlns:xsd="http://www.w3.org/2001/XMLSchema" xmlns:xs="http://www.w3.org/2001/XMLSchema" xmlns:p="http://schemas.microsoft.com/office/2006/metadata/properties" xmlns:ns2="3331cb07-75b7-4b25-a912-3dd589d295f0" xmlns:ns3="57b5b8c6-0b33-41dd-85a7-9ee7538daf76" targetNamespace="http://schemas.microsoft.com/office/2006/metadata/properties" ma:root="true" ma:fieldsID="0d1d2aa3fbdaa2c8dff6f868df91a40a" ns2:_="" ns3:_="">
    <xsd:import namespace="3331cb07-75b7-4b25-a912-3dd589d295f0"/>
    <xsd:import namespace="57b5b8c6-0b33-41dd-85a7-9ee7538daf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1cb07-75b7-4b25-a912-3dd589d295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b5b8c6-0b33-41dd-85a7-9ee7538daf7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8F2BFD-C106-4CA3-9489-D738954204E8}">
  <ds:schemaRefs>
    <ds:schemaRef ds:uri="http://schemas.microsoft.com/sharepoint/v3/contenttype/forms"/>
  </ds:schemaRefs>
</ds:datastoreItem>
</file>

<file path=customXml/itemProps2.xml><?xml version="1.0" encoding="utf-8"?>
<ds:datastoreItem xmlns:ds="http://schemas.openxmlformats.org/officeDocument/2006/customXml" ds:itemID="{141E91F7-52FD-4759-B404-A2DFFFBB05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31cb07-75b7-4b25-a912-3dd589d295f0"/>
    <ds:schemaRef ds:uri="57b5b8c6-0b33-41dd-85a7-9ee7538daf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1CD31A-427D-4FDE-A733-4F427CC99526}">
  <ds:schemaRef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3331cb07-75b7-4b25-a912-3dd589d295f0"/>
    <ds:schemaRef ds:uri="http://purl.org/dc/elements/1.1/"/>
    <ds:schemaRef ds:uri="57b5b8c6-0b33-41dd-85a7-9ee7538daf76"/>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MATRIZ</vt:lpstr>
      <vt:lpstr>LISTAS REF</vt:lpstr>
      <vt:lpstr>RIESGOS</vt:lpstr>
      <vt:lpstr>CAUSAS</vt:lpstr>
      <vt:lpstr>MAPACALOR</vt:lpstr>
      <vt:lpstr>CONTROLES</vt:lpstr>
      <vt:lpstr>CAUSAS!Área_de_impresión</vt:lpstr>
      <vt:lpstr>CONTROLES!Área_de_impresión</vt:lpstr>
      <vt:lpstr>MAPACALOR!Área_de_impresión</vt:lpstr>
      <vt:lpstr>MATRIZ!Área_de_impresión</vt:lpstr>
      <vt:lpstr>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Carlos Alfonso Avendaño Cruz</cp:lastModifiedBy>
  <cp:revision/>
  <dcterms:created xsi:type="dcterms:W3CDTF">2019-12-24T15:01:12Z</dcterms:created>
  <dcterms:modified xsi:type="dcterms:W3CDTF">2026-03-24T15:38:20Z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0x0101004D0AA944879BCA4BA37A9A3E770ECD4B</vt:lpwstr>
  </property>
</Properties>
</file>