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294f42da675569f8/Escritorio/DIRECCIÓN ADMINISTRATIVA Y FINANCIERA/CALIDAD/"/>
    </mc:Choice>
  </mc:AlternateContent>
  <xr:revisionPtr revIDLastSave="11" documentId="8_{69D34388-4A98-49E5-AA4F-F29FD84C27A9}" xr6:coauthVersionLast="46" xr6:coauthVersionMax="46" xr10:uidLastSave="{FAF1482D-1A5E-4BC7-9748-B28859C24BDC}"/>
  <bookViews>
    <workbookView xWindow="-120" yWindow="-120" windowWidth="20730" windowHeight="11160" tabRatio="629" xr2:uid="{00000000-000D-0000-FFFF-FFFF00000000}"/>
  </bookViews>
  <sheets>
    <sheet name="MATRIZ" sheetId="1" r:id="rId1"/>
    <sheet name="LISTAS REF" sheetId="12" state="hidden" r:id="rId2"/>
    <sheet name="RIESGOS" sheetId="10" r:id="rId3"/>
    <sheet name="CAUSAS" sheetId="11" r:id="rId4"/>
    <sheet name="MAPACALOR" sheetId="5" r:id="rId5"/>
    <sheet name="CONTROLES" sheetId="6" state="hidden" r:id="rId6"/>
  </sheets>
  <definedNames>
    <definedName name="_xlnm._FilterDatabase" localSheetId="3" hidden="1">CAUSAS!$B$7:$C$73</definedName>
    <definedName name="_xlnm._FilterDatabase" localSheetId="0" hidden="1">MATRIZ!$A$7:$AM$20</definedName>
    <definedName name="_xlnm._FilterDatabase" localSheetId="2" hidden="1">RIESGOS!$A$7:$C$112</definedName>
    <definedName name="_xlnm.Print_Area" localSheetId="3">CAUSAS!$A$1:$E$76</definedName>
    <definedName name="_xlnm.Print_Area" localSheetId="5">CONTROLES!$A$1:$J$38</definedName>
    <definedName name="_xlnm.Print_Area" localSheetId="4">MAPACALOR!$A$1:$Q$25</definedName>
    <definedName name="_xlnm.Print_Area" localSheetId="0">MATRIZ!$A$1:$AM$21</definedName>
    <definedName name="_xlnm.Print_Area" localSheetId="2">RIESGOS!$A$1:$E$112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6" i="1" l="1"/>
  <c r="N17" i="1"/>
  <c r="N18" i="1"/>
  <c r="X14" i="1"/>
  <c r="AA8" i="1"/>
  <c r="AA9" i="1"/>
  <c r="AA10" i="1"/>
  <c r="AA11" i="1"/>
  <c r="AA12" i="1"/>
  <c r="AA13" i="1"/>
  <c r="AA14" i="1"/>
  <c r="AA15" i="1"/>
  <c r="AA16" i="1"/>
  <c r="AA17" i="1"/>
  <c r="AA18" i="1"/>
  <c r="X8" i="1"/>
  <c r="X9" i="1"/>
  <c r="X10" i="1"/>
  <c r="X11" i="1"/>
  <c r="X12" i="1"/>
  <c r="X13" i="1"/>
  <c r="X15" i="1"/>
  <c r="X16" i="1"/>
  <c r="X17" i="1"/>
  <c r="N9" i="1" l="1"/>
  <c r="N10" i="1"/>
  <c r="N11" i="1"/>
  <c r="N12" i="1"/>
  <c r="N13" i="1"/>
  <c r="N14" i="1"/>
  <c r="N15" i="1"/>
  <c r="N8" i="1"/>
  <c r="D107" i="10"/>
  <c r="D108" i="10"/>
  <c r="D109" i="10"/>
  <c r="D110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</calcChain>
</file>

<file path=xl/sharedStrings.xml><?xml version="1.0" encoding="utf-8"?>
<sst xmlns="http://schemas.openxmlformats.org/spreadsheetml/2006/main" count="1417" uniqueCount="904">
  <si>
    <t>PROCESO: ADMINISTRACIÓN DE RIESGOS</t>
  </si>
  <si>
    <t>Fecha de Revisión:</t>
  </si>
  <si>
    <t>SUBPROCESO: N.A</t>
  </si>
  <si>
    <t>Fecha de Aprobación:</t>
  </si>
  <si>
    <t>NOMBRE: MAPA DE RIEGOS</t>
  </si>
  <si>
    <t>Versión:</t>
  </si>
  <si>
    <t>CÓDIGO: REG-AR-00-003</t>
  </si>
  <si>
    <t>Página:</t>
  </si>
  <si>
    <t>IDENTIFICACIÓN DEL RIESGO</t>
  </si>
  <si>
    <t>NIVEL DE RIESGO</t>
  </si>
  <si>
    <t>TRATAMIENTO DEL RIESGO</t>
  </si>
  <si>
    <t xml:space="preserve">INDICADOR </t>
  </si>
  <si>
    <t>SEDE/LUGAR</t>
  </si>
  <si>
    <t>1. MACRO PROCESO</t>
  </si>
  <si>
    <t>2. PROCESO</t>
  </si>
  <si>
    <t>3. SUBPROCESO</t>
  </si>
  <si>
    <t>4. RIESGO</t>
  </si>
  <si>
    <t>4.1 CÓDIGO</t>
  </si>
  <si>
    <t>5. TIPOLOGÍA DEL RIESGO</t>
  </si>
  <si>
    <t>7. DESCRIPCIÓN DE LA CAUSA</t>
  </si>
  <si>
    <t>8. CONSECUENCIAS</t>
  </si>
  <si>
    <t>9. PROBABILIDAD</t>
  </si>
  <si>
    <t>10. IMPACTO</t>
  </si>
  <si>
    <t>11. EVALUACIÓN DEL RIESGO
(INHERENTE)</t>
  </si>
  <si>
    <t>12. CONTROLES</t>
  </si>
  <si>
    <t>13. DESCRIPCIÓN DEL CONTROL</t>
  </si>
  <si>
    <t>1. ¿Están definidos los responsables?</t>
  </si>
  <si>
    <t>1.2 Segregación  y autoridad del Responsable</t>
  </si>
  <si>
    <t>2. ¿Frecuencia o periodicidad adecuada?</t>
  </si>
  <si>
    <t>3. Propósito( las actividades desarrolladas buscar por si solas  prevenir o detectar las causas(verificar, validar, cotejar, comparar, revisar)</t>
  </si>
  <si>
    <t>4. ¿Cómo se realiza la actividad de Control?
Manual, automatizada</t>
  </si>
  <si>
    <t>5. ¿ Se realizan actividades para corregir las desviaciones?</t>
  </si>
  <si>
    <t xml:space="preserve"> 6.  ¿se deja evidencia de la ejecución del Control?</t>
  </si>
  <si>
    <t>Total Control</t>
  </si>
  <si>
    <t>14. PROBABILIDAD</t>
  </si>
  <si>
    <t>15. IMPACTO</t>
  </si>
  <si>
    <t>16. EVALUACIÓN DEL RIESGO
(RESIDUAL)</t>
  </si>
  <si>
    <t>17. OPCIONES DE MANEJO</t>
  </si>
  <si>
    <r>
      <t xml:space="preserve">18. ACCIONES A TOMAR O  CONTROL  PROPUESTO
</t>
    </r>
    <r>
      <rPr>
        <b/>
        <i/>
        <sz val="11"/>
        <color theme="0"/>
        <rFont val="Arial"/>
        <family val="2"/>
      </rPr>
      <t>(  se pueden incluirlas estrategias DO y  FA, formuladas en el Análisis de Contexto)</t>
    </r>
  </si>
  <si>
    <t>19. SOPORTE
Como evidencia del Cumplimiento de la Actividad)</t>
  </si>
  <si>
    <t>20. DEPENDENCIA RESPONSABLE DE LAS ACCIONES</t>
  </si>
  <si>
    <t>21. SI  EL RIESGO ES COMPARTIDO, INDICAR  LA DEPENDENCIA</t>
  </si>
  <si>
    <t xml:space="preserve">22. TIPO DE INDICADOR
(Seleccione si el índicador es de efectividad, eficiencia o eficacia). </t>
  </si>
  <si>
    <t>23. FORMULA DEL INDICADOR
Describa la fórmula para el cálculo del índicador</t>
  </si>
  <si>
    <t>24. Periodicidad / Frecuencia</t>
  </si>
  <si>
    <t>25. META
Unicamente  ingresar meta en números</t>
  </si>
  <si>
    <t xml:space="preserve">26. 1er Monitoreo </t>
  </si>
  <si>
    <t xml:space="preserve"> 27. 2do Monitoreo </t>
  </si>
  <si>
    <t xml:space="preserve"> 28. 3er Monitoreo </t>
  </si>
  <si>
    <t>Procuraduría BOGOTÁ - Central</t>
  </si>
  <si>
    <t>Apoyo</t>
  </si>
  <si>
    <t>Administración de Bienes y Servicios (GA)</t>
  </si>
  <si>
    <t>Administración de Vehículos (AV)</t>
  </si>
  <si>
    <t xml:space="preserve">Inoportunidad en la presentación de Informes o soportes </t>
  </si>
  <si>
    <t>Operativos</t>
  </si>
  <si>
    <t>Factor Interno: Personas</t>
  </si>
  <si>
    <t>Dilatar tiempos de respuesta o de registro de información / entrega inoportuna de información</t>
  </si>
  <si>
    <t>Reprocesos</t>
  </si>
  <si>
    <t>4. PROBABLE</t>
  </si>
  <si>
    <t>2. MENOR</t>
  </si>
  <si>
    <t>Existen controles, están documentados, implementados, socializados, con seguimiento y ha sido evaluado de manera satisfactoria.</t>
  </si>
  <si>
    <t>Aplicación de listas de chequeo, formatos estandarizados.</t>
  </si>
  <si>
    <t>15. ASIGNADO</t>
  </si>
  <si>
    <t>15. ADECUADO</t>
  </si>
  <si>
    <t>15. OPORTUNA</t>
  </si>
  <si>
    <t>15. DETECTAR</t>
  </si>
  <si>
    <t>15. CONFIABLE</t>
  </si>
  <si>
    <t>0. NO SE INVESTIGAN NI SE RESUELVEN OPORTUNAMENTE</t>
  </si>
  <si>
    <t>10. COMPLETA</t>
  </si>
  <si>
    <t>3. POSIBLE</t>
  </si>
  <si>
    <t>Reducir el Riesgo</t>
  </si>
  <si>
    <t xml:space="preserve">SECRETARÍA GENERAL - División Administrativa.     </t>
  </si>
  <si>
    <t>NO APLICA</t>
  </si>
  <si>
    <t>3. Efectividad</t>
  </si>
  <si>
    <t>Mensual</t>
  </si>
  <si>
    <t>Inoportunidad en la Gestión de Contratación</t>
  </si>
  <si>
    <t>Contractual</t>
  </si>
  <si>
    <t>Factor Interno: Recursos/Equipos/Infraestructura</t>
  </si>
  <si>
    <t>Insuficiente asignación de recursos (Económicos, fisicos)</t>
  </si>
  <si>
    <t>No porder llevar a cabo los proyectos</t>
  </si>
  <si>
    <t>3. MODERADO</t>
  </si>
  <si>
    <t>Existen controles, son efectivos pero no están documentados</t>
  </si>
  <si>
    <t>Aplicación de: lineamientos, Manuales, Guías, Procedimientos, instructivos, de índole (Interna y/o Externa)</t>
  </si>
  <si>
    <t>10. PREVENIR</t>
  </si>
  <si>
    <t>2. IMPROBABLE</t>
  </si>
  <si>
    <t>Evitar el Riesgo</t>
  </si>
  <si>
    <t>Anual</t>
  </si>
  <si>
    <t>Insuficiente seguimiento a contratos</t>
  </si>
  <si>
    <t xml:space="preserve">Cumplimiento y conformidad </t>
  </si>
  <si>
    <t>Afectación de la integridad</t>
  </si>
  <si>
    <t>Validación de información por parte de una persona o comité (Conciliación, revisión, comparación, validación, inspección)</t>
  </si>
  <si>
    <t>2. Eficacia</t>
  </si>
  <si>
    <t>Indisponibilidad de servicio de transporte operativo</t>
  </si>
  <si>
    <t>Demoras y/o Interrupción del Servicio</t>
  </si>
  <si>
    <t>Monitoreo de los riesgos</t>
  </si>
  <si>
    <t xml:space="preserve">Tráfico de Influencias </t>
  </si>
  <si>
    <t>Corrupción</t>
  </si>
  <si>
    <t>Factor Externo: Social</t>
  </si>
  <si>
    <t xml:space="preserve">Posibilidad de recibir o solicitar dádiva </t>
  </si>
  <si>
    <t>Procesos Disciplinarios</t>
  </si>
  <si>
    <t>4. MAYOR</t>
  </si>
  <si>
    <t>1. RARA VEZ</t>
  </si>
  <si>
    <t>Uso inadecuado de los activos</t>
  </si>
  <si>
    <t>Concentración de conocimiento, autoridad o poder</t>
  </si>
  <si>
    <t>Ineficiencia en el uso de los recursos</t>
  </si>
  <si>
    <t>Almacén e Inventarios (AI)</t>
  </si>
  <si>
    <t>Sistema de Información desactualizado</t>
  </si>
  <si>
    <t>Factor Interno: Información</t>
  </si>
  <si>
    <t>Ausencia de seguimiento o monitoreo</t>
  </si>
  <si>
    <t>Envío de comunicaciones escritas informando o solicitando información.</t>
  </si>
  <si>
    <t>0. NO ASIGNADO</t>
  </si>
  <si>
    <t>0. INADECUADO</t>
  </si>
  <si>
    <t>0. INOPORTUNA</t>
  </si>
  <si>
    <t>0. NO CONFIABLE</t>
  </si>
  <si>
    <t>Compartir el Riesgo</t>
  </si>
  <si>
    <t>DESPACHO DEL PROCURADOR GENERAL-  Oficina de Sistemas</t>
  </si>
  <si>
    <t>Permanente</t>
  </si>
  <si>
    <t xml:space="preserve">Información incompleta errada o inconsistente </t>
  </si>
  <si>
    <t>Factor Interno: Método/Proceso</t>
  </si>
  <si>
    <t>Duplicidad de información /errores al digitar/Información incompleta</t>
  </si>
  <si>
    <t>Deficiencia en el uso de los Recursos (Económicos, Humanos, de Información, etc)</t>
  </si>
  <si>
    <t>Generación de informes de gestión o reportes</t>
  </si>
  <si>
    <t xml:space="preserve">15. SE INVESTIGAN Y RESUELVEN OPORTUNAMENTE </t>
  </si>
  <si>
    <t>Inmuebles (IN)</t>
  </si>
  <si>
    <t>Existen controles se aplican, pero no son efectivos</t>
  </si>
  <si>
    <t>Los procesos definidos no reflejan  la realidad del actuar</t>
  </si>
  <si>
    <t>5. CATASTRÓFICO</t>
  </si>
  <si>
    <t>Capacitación/ Divulgación/ socialización</t>
  </si>
  <si>
    <t>DESPACHO DEL PROCURADOR GENERAL- Oficina de Juridica</t>
  </si>
  <si>
    <t>Factor Interno: Medición o seguimiento</t>
  </si>
  <si>
    <t>Carencia o deficiencia de controles o de su periodicidad</t>
  </si>
  <si>
    <t>0. NO ES UN CONTROL</t>
  </si>
  <si>
    <t>Incumplimiento de mantenimientos</t>
  </si>
  <si>
    <t>Semestral</t>
  </si>
  <si>
    <t xml:space="preserve">Inoportunidad en el pago de Obligaciones </t>
  </si>
  <si>
    <t>Factor Externo: Legal</t>
  </si>
  <si>
    <t>Logística (LO)</t>
  </si>
  <si>
    <t>Seguimiento al cumplimiento de normas o tiempos de respuesta.</t>
  </si>
  <si>
    <t>Diario</t>
  </si>
  <si>
    <t xml:space="preserve">Manejo ineficiente de la caja menor  </t>
  </si>
  <si>
    <t>Financieros</t>
  </si>
  <si>
    <t>Envío de comunicaciones escritas informando o solicitando información o recursos</t>
  </si>
  <si>
    <t>Realización  de Conversatorios Ético</t>
  </si>
  <si>
    <t>5. INCOMPLETA</t>
  </si>
  <si>
    <t>Trimestral</t>
  </si>
  <si>
    <t>Fraude</t>
  </si>
  <si>
    <t>0. NO EXISTE</t>
  </si>
  <si>
    <t>Niveles de autorización: Revisión de jefes inmediatos, superiores, verificación de firmas.</t>
  </si>
  <si>
    <t>Gestión de Comunicación (CM)</t>
  </si>
  <si>
    <t>Comunicación Externa-Informativa y Medios de Comunicación (CE)</t>
  </si>
  <si>
    <t>Inoportunidad en la Publicación</t>
  </si>
  <si>
    <t>Tecnológicos</t>
  </si>
  <si>
    <t>Baja conectividad a internet/ fallas en la conectividad</t>
  </si>
  <si>
    <t>DESPACHO DEL PROCURADOR GENERAL-  Oficina de Prensa</t>
  </si>
  <si>
    <t>1. Eficiencia</t>
  </si>
  <si>
    <t>Fallas en los equipos de computo,video u otros</t>
  </si>
  <si>
    <t>Debilidades de Mantenimientos  ( correctivos/ Preventivos)</t>
  </si>
  <si>
    <t>Copias de seguridad, contingencias y respaldo de información.</t>
  </si>
  <si>
    <t>1. INSIGNIFICANTE</t>
  </si>
  <si>
    <t>Comunicar contenidos que no tengan impacto en los públicos objetivos</t>
  </si>
  <si>
    <t>Comunicación</t>
  </si>
  <si>
    <t>Debilidades en la identificación de necesidades y expectativas</t>
  </si>
  <si>
    <t>Seguimiento a bases de datos</t>
  </si>
  <si>
    <t>Uso indebido de información privilegiada</t>
  </si>
  <si>
    <t>Falta de aplicación de los procedimientos establecidos</t>
  </si>
  <si>
    <t>5. CASI SEGURO</t>
  </si>
  <si>
    <t>Procuradurías Delegadas, Distritales, Regionales y/o Provinciales.</t>
  </si>
  <si>
    <t>Bimensual</t>
  </si>
  <si>
    <t>Inadecuada Custodia de la Información</t>
  </si>
  <si>
    <t>Seguridad Digital</t>
  </si>
  <si>
    <t>Factor Externo: Tecnológico</t>
  </si>
  <si>
    <t xml:space="preserve">Afectación de la confidencialidad </t>
  </si>
  <si>
    <t>No existen Controles</t>
  </si>
  <si>
    <t>Comunicación Interna-Organización (CI)</t>
  </si>
  <si>
    <t>Sanciones</t>
  </si>
  <si>
    <t>Información, Datos o estimaciones equivocadas  o incompletas que no permiten entregar información apropida a la ciudadanía y partes interesadas</t>
  </si>
  <si>
    <t xml:space="preserve">Falta de procedimientos claros </t>
  </si>
  <si>
    <t>Emitir declaraciones y opiniones antes los medios de comunicación sin consentimiento</t>
  </si>
  <si>
    <t>Imagen</t>
  </si>
  <si>
    <t>Pérdida de Imagen, credibilidad o Confianza</t>
  </si>
  <si>
    <t>DESPACHO DEL PROCURADOR GENERAL- Oficina de Planeación</t>
  </si>
  <si>
    <t>N/A</t>
  </si>
  <si>
    <t>Inadecuada gestión documental( TRD, SIGDEA, backups)</t>
  </si>
  <si>
    <t>DESPACHO DEL VICEPROCURADOR GENERAL-División de Documentación</t>
  </si>
  <si>
    <t>Gestión de Contratación (CN)</t>
  </si>
  <si>
    <t>Grupo de Contratación</t>
  </si>
  <si>
    <t>Exceder las facultades legales</t>
  </si>
  <si>
    <t>Gestión de Seguridad (GS)</t>
  </si>
  <si>
    <t>Estudios de Seguridad (ES)</t>
  </si>
  <si>
    <t>DESPACHO DEL VICEPROCURADOR GENERAL-División de Seguridad</t>
  </si>
  <si>
    <t>Prestar Seguridad a Personas (PS)</t>
  </si>
  <si>
    <t>Certificados próximos a vencer</t>
  </si>
  <si>
    <t>Insuficiente Capacitación</t>
  </si>
  <si>
    <t xml:space="preserve"> Otros grupos de Valor</t>
  </si>
  <si>
    <t>Entregar o dar información confidencial</t>
  </si>
  <si>
    <t>Custodia Apropiada de la Información</t>
  </si>
  <si>
    <t>Gestión de Tecnologías de Información (GT)</t>
  </si>
  <si>
    <t>Administración Infraestructura Tecnológica (AI)</t>
  </si>
  <si>
    <t>Indisponibilidad de Información contenida en los servidores /Computadores</t>
  </si>
  <si>
    <t>Administración Técnica de los Sistemas de Información (SI)</t>
  </si>
  <si>
    <t>Acceso no autorizado a la información</t>
  </si>
  <si>
    <t>Acceso no autorizado  / Perfiles de acceso</t>
  </si>
  <si>
    <t>Validación de información por parte de un sistema o aplicativo.</t>
  </si>
  <si>
    <t>Sistema de Gestión Documental Electrónico (SD)</t>
  </si>
  <si>
    <t>Indisponibilidad de los servicios informáticos</t>
  </si>
  <si>
    <t>Desuso de los Sistemas de Información</t>
  </si>
  <si>
    <t>Soporte al Usuario (SU)</t>
  </si>
  <si>
    <t>Uso Indebido de la Información</t>
  </si>
  <si>
    <t>Gestión del Talento Humano (GH)</t>
  </si>
  <si>
    <t>Bienestar (BI)</t>
  </si>
  <si>
    <t>Incumplimiento de las actividades programadas</t>
  </si>
  <si>
    <t>Seguimiento a Plan Operativo Anual (POA) /RAE</t>
  </si>
  <si>
    <t xml:space="preserve">SECRETARÍA GENERAL-División de Gestión Humana.  </t>
  </si>
  <si>
    <t>Procesos con bajo nivel de Planeación o de automatización</t>
  </si>
  <si>
    <t>Carencia de formación ética y moral</t>
  </si>
  <si>
    <t>Compensación (CO)</t>
  </si>
  <si>
    <t>Suspensión de servicios de salud a los servidores de la PGN</t>
  </si>
  <si>
    <t>Vulneración de los derechos</t>
  </si>
  <si>
    <t>Negación del reconocimiento económico de licencias e incapacidades por parte de las EPS o ARL</t>
  </si>
  <si>
    <t>Realizar pagos sin el cumplimiento de los requisitos</t>
  </si>
  <si>
    <t>Desconocimiento en cambios de normatividad legal</t>
  </si>
  <si>
    <t xml:space="preserve">Omisión de reporte de novedades  </t>
  </si>
  <si>
    <t>Gestión de Historia Laboral (HL)</t>
  </si>
  <si>
    <t>Deterioro o indebida manipulación de la Información</t>
  </si>
  <si>
    <t>Desconocimiento de mecanismos y medios para la administración de ciclo de vida de la información</t>
  </si>
  <si>
    <t xml:space="preserve">Pérdida de la memoria documental e institucional.  </t>
  </si>
  <si>
    <t>Aumento en la demanda de los servicios</t>
  </si>
  <si>
    <t>Seguridad y Salud en el Trabajo (SO)</t>
  </si>
  <si>
    <t>Incremento de accidentes y enfermedades laborales</t>
  </si>
  <si>
    <t>Cuatrimestral</t>
  </si>
  <si>
    <t>Selección de Empleados de Carrera (SC)</t>
  </si>
  <si>
    <t>Inoportuno cubrimiento de las necesidades de personal.</t>
  </si>
  <si>
    <t>Factor Externo: Económico</t>
  </si>
  <si>
    <t>Vencimiento de Términos</t>
  </si>
  <si>
    <t>Insuficiente personal para apoyar  la gestión del  proceso</t>
  </si>
  <si>
    <t>Existen Controles, se aplican y son efectivos</t>
  </si>
  <si>
    <t>Calificación de Servicios (CS)</t>
  </si>
  <si>
    <t>Quejas e Insatisfacción de otros procesos  o áreas</t>
  </si>
  <si>
    <t>Segregación de funciones</t>
  </si>
  <si>
    <t>Inconsistencias en los sistemas de Información</t>
  </si>
  <si>
    <t>Deficiencias en la evaluación,medición o calificación</t>
  </si>
  <si>
    <t>Aceptar el Riesgo</t>
  </si>
  <si>
    <t>Situaciones Administrativas (SA)</t>
  </si>
  <si>
    <t xml:space="preserve">Liquidación inadecuada </t>
  </si>
  <si>
    <t>Vinculación de Personal (VP)</t>
  </si>
  <si>
    <t>Contratación o Posesión sin el cumplimiento de requisítos</t>
  </si>
  <si>
    <t>Gestión Documental (GD)</t>
  </si>
  <si>
    <t>Material bibliográfico de baja calidad o desactualizado</t>
  </si>
  <si>
    <t>Daño, Hurto o deterioro</t>
  </si>
  <si>
    <t>Administración de Documentos y Registro (AS)</t>
  </si>
  <si>
    <t>DESPACHO DEL VICEPROCURADOR GENERAL-  División de registro y control de correspondencia</t>
  </si>
  <si>
    <t>Ausencia de unidad de criterio</t>
  </si>
  <si>
    <t>Inoportunidad de notificaciones o entrega de correspondencia</t>
  </si>
  <si>
    <t xml:space="preserve">Inoportunidad en el soporte técnico </t>
  </si>
  <si>
    <t>Solicitud o recepción de concepto, asesoría o acompañamiento de otras dependencias o  partes interesadas (Grupos de valor).</t>
  </si>
  <si>
    <t>Administración de Material Documental (AM)</t>
  </si>
  <si>
    <t>Registro de Sanciones y Causas de Inhabilidad (SI)</t>
  </si>
  <si>
    <t>Inadecuada gestion de usuarios del sistema de informacion</t>
  </si>
  <si>
    <t xml:space="preserve">Disminución en la confiabilidad de  base de datos </t>
  </si>
  <si>
    <t>Unica vez</t>
  </si>
  <si>
    <t xml:space="preserve">Inoportuno reporte de Sanciones e inhabilidades y/o Novedades </t>
  </si>
  <si>
    <t>DESPACHO DEL VICEPROCURADOR GENERAL</t>
  </si>
  <si>
    <t>Inoportunidad en la gestión de registros de la base de datos</t>
  </si>
  <si>
    <t>Factor Externo: Ambiental</t>
  </si>
  <si>
    <t>Gestión Financiera (GF)</t>
  </si>
  <si>
    <t xml:space="preserve">SECRETARÍA GENERAL -División Financiera.     </t>
  </si>
  <si>
    <t xml:space="preserve">Lineamientos confusos </t>
  </si>
  <si>
    <t>Contabilidad Financiera (CF)</t>
  </si>
  <si>
    <t xml:space="preserve">Sobre estimación de gastos y de cuentas por cobrar </t>
  </si>
  <si>
    <t xml:space="preserve">Indebida destinación de recursos públicos </t>
  </si>
  <si>
    <t>Ejecución Presupuestal y Tesorería (EJ)</t>
  </si>
  <si>
    <t>Doble pago de obligaciones</t>
  </si>
  <si>
    <t>Indicadores de gestión por: Procesos, Planes, programas, Proyectos.</t>
  </si>
  <si>
    <t>Afectar rubros que no corresponden con el objeto del gasto</t>
  </si>
  <si>
    <t>Gestión Jurídica (GJ)</t>
  </si>
  <si>
    <t>Inadecuada defensa Institucional</t>
  </si>
  <si>
    <t>Proferir decisiones contrarias al derecho o basadas en intereses particulares</t>
  </si>
  <si>
    <t>Relatoría (RE)</t>
  </si>
  <si>
    <t>Bases de datos desactualizadas</t>
  </si>
  <si>
    <t>Intervención (IN)</t>
  </si>
  <si>
    <t>Tercera para la Investigación Juzgamiento Penal (TIJP)</t>
  </si>
  <si>
    <t>Procuraduría Delegada para la Investigación y juzgamiento Penal</t>
  </si>
  <si>
    <t>Estratégico</t>
  </si>
  <si>
    <t>Planeación Estratégica (PE)</t>
  </si>
  <si>
    <t>Gestión de Cooperación Internacional (GI)</t>
  </si>
  <si>
    <t>Desarticulación entre las dependencias de la Procuraduría</t>
  </si>
  <si>
    <t>Debil abordaje y desarrollo de temáticas</t>
  </si>
  <si>
    <t>Insuficiente seguimiento al plan estratégico / POA / RAE</t>
  </si>
  <si>
    <t>Estratégicos</t>
  </si>
  <si>
    <t>Decisiones Erroneas</t>
  </si>
  <si>
    <t>Existen Controles pero no se aplican</t>
  </si>
  <si>
    <t>Planeación Presupuestal (PP)</t>
  </si>
  <si>
    <t xml:space="preserve"> Inadecuada estimación de los recursos Financieros</t>
  </si>
  <si>
    <t>Inoportunidad en la presentación del Proyecto de Presupuesto</t>
  </si>
  <si>
    <t>Evaluación y Control</t>
  </si>
  <si>
    <t>Administración de Riesgos (AR)</t>
  </si>
  <si>
    <t xml:space="preserve">Debilidades en Analítica de datos </t>
  </si>
  <si>
    <t>TODOS LOS PROCESOS</t>
  </si>
  <si>
    <t>DESPACHO DEL PROCURADOR GENERAL-  Oficina de Control Interno</t>
  </si>
  <si>
    <t>Evaluación Institucional (EV)</t>
  </si>
  <si>
    <t>Evaluación Independiente (EI)</t>
  </si>
  <si>
    <t>No conformidad de los informes de Auditoria</t>
  </si>
  <si>
    <t>Evaluación de desempeño / estudio de cargas</t>
  </si>
  <si>
    <t xml:space="preserve">Desatender, ocultar o archivar procesos </t>
  </si>
  <si>
    <t>Misional</t>
  </si>
  <si>
    <t>Atención a la Ciudadanía (AC)</t>
  </si>
  <si>
    <t>Centro de Atención al Público (CAP)</t>
  </si>
  <si>
    <t xml:space="preserve">Orientación o asesoría que no cumple con las expectativas de los ciudadanos </t>
  </si>
  <si>
    <t xml:space="preserve">SECRETARÍA GENERAL-División Centro de Atención al Público.   </t>
  </si>
  <si>
    <t>Registro, Control y Correspondencia (RCC)</t>
  </si>
  <si>
    <t>Disciplinario (DI)</t>
  </si>
  <si>
    <t>Defensa Derechos Humanos (DDH)</t>
  </si>
  <si>
    <t>Pérdida de expedientes o piezas procesales</t>
  </si>
  <si>
    <t>Procuraduría Delegada para la Defensa de los derechos Humanos</t>
  </si>
  <si>
    <t>Prescripción de la acción</t>
  </si>
  <si>
    <t>Veeduria</t>
  </si>
  <si>
    <t>Investigación Técnico Científica (TC)</t>
  </si>
  <si>
    <t>Imposibilidad en la realización de Apoyos Técnicos</t>
  </si>
  <si>
    <t>DESPACHO DEL PROCURADOR GENERAL-Dirección Nacional de Investigaciones Especiales</t>
  </si>
  <si>
    <t>Ausencia de precisión  en los términos del solicitante</t>
  </si>
  <si>
    <t>Quincenal</t>
  </si>
  <si>
    <t>Rendición de informes de apoyo y asesoría técnica sin cumplir los requerimientos o exigencias técnicas</t>
  </si>
  <si>
    <t>Preventivo (PR)</t>
  </si>
  <si>
    <t xml:space="preserve">Insuficiente capacidad de almacenamiento </t>
  </si>
  <si>
    <t>Debil Seguridad y acceso a las evidencias digitales</t>
  </si>
  <si>
    <t>Falta de planes de contingencia </t>
  </si>
  <si>
    <t>Economía y Hacienda Pública (EHP)</t>
  </si>
  <si>
    <t>Ineficacia del proceso verbal</t>
  </si>
  <si>
    <t>Procuraduría Delegada,Distrital, Regional y Provincial.</t>
  </si>
  <si>
    <t>DESPACHO DEL PROCURADOR GENERAL</t>
  </si>
  <si>
    <t>Reconstrucción de información/ pérdida( piezas procesales, expedienntes, Informes)</t>
  </si>
  <si>
    <t>Retraso en la Gestión Secretarial</t>
  </si>
  <si>
    <t>Incumplimiento de las normas de conservación y de archivo</t>
  </si>
  <si>
    <t>Identificación y Clasificación de Activos de Información</t>
  </si>
  <si>
    <t>Fuerza Pública y Policía Judicial (FPPJ)</t>
  </si>
  <si>
    <t>Moralidad Pública (MP)</t>
  </si>
  <si>
    <t>Disciplinario Primera Instancia (PI)</t>
  </si>
  <si>
    <t>Primera para la Contratación Estatal (PCE)</t>
  </si>
  <si>
    <t>Primera para la Vigilancia Administrativa (PVA)</t>
  </si>
  <si>
    <t>Sala Disciplinaria (SD)</t>
  </si>
  <si>
    <t>Impunidad</t>
  </si>
  <si>
    <t>Periódico</t>
  </si>
  <si>
    <t>Segunda delegada para la Moralidad Pública (SMP)</t>
  </si>
  <si>
    <t>Disciplinario Segunda Instancia (SI)</t>
  </si>
  <si>
    <t>Veeduría (VE)</t>
  </si>
  <si>
    <t>Contradicciones  legales o normativas</t>
  </si>
  <si>
    <t>Vigilancia Administrativa para Asuntos Sociales y paz (VAASP)</t>
  </si>
  <si>
    <t>Vigilancia Administrativa y Judicial (VAJ)</t>
  </si>
  <si>
    <t>Auxiliar Asuntos Disciplinarios (AAD)</t>
  </si>
  <si>
    <t>Recepción de asuntos que no son competencia de la delegada</t>
  </si>
  <si>
    <t>Consejo de Estado</t>
  </si>
  <si>
    <t xml:space="preserve">Desarticulación de la PGN con asuntos de desarrollo Rural </t>
  </si>
  <si>
    <t>Ausencia o debilidad de canales de comunicación</t>
  </si>
  <si>
    <t xml:space="preserve">SECRETARÍA GENERAL-Centro de Atención al Servidor. </t>
  </si>
  <si>
    <t>Inducir a usuarios a ofrecer dádivas</t>
  </si>
  <si>
    <t>Auxiliar para Asuntos Constitucionales (AAC)</t>
  </si>
  <si>
    <t>Cuarta Ante el Consejo de Estado (CCE)</t>
  </si>
  <si>
    <t>Actualización de normatividad</t>
  </si>
  <si>
    <t>Cuarta para la Investigación Juzgamiento Penal (CIJP)</t>
  </si>
  <si>
    <t>Ministerio Público en asuntos Penales (MPAP)</t>
  </si>
  <si>
    <t>Primera Ante el Consejo de Estado (PCE)</t>
  </si>
  <si>
    <t>Procuraduría Delegada ante el Consejo de Estado</t>
  </si>
  <si>
    <t>Desconocimiento del portafolio de servicios y del alcance de las actividades que realiza la PGN</t>
  </si>
  <si>
    <t>Primera Distrital (PD)</t>
  </si>
  <si>
    <t>Coadministración</t>
  </si>
  <si>
    <t>Desarticulación de entidades de orden nacional y territorial</t>
  </si>
  <si>
    <t>Jurisdicción Especial para La Paz, Coordinación, 1, 2 y 3 (JEP)</t>
  </si>
  <si>
    <t>Quinta Ante Consejo de Estado (QCE)</t>
  </si>
  <si>
    <t>Segunda Ante el Consejo de Estado (SCE)</t>
  </si>
  <si>
    <t>Procuraduría Delegada para la Contratación  Estatal</t>
  </si>
  <si>
    <t>Segunda Distrital (SD)</t>
  </si>
  <si>
    <t>Procuradurias Distritales</t>
  </si>
  <si>
    <t xml:space="preserve">Indisponibilidad de Sistemas de información </t>
  </si>
  <si>
    <t>Falta de continuidad de las actuaciones</t>
  </si>
  <si>
    <t>Bimestral</t>
  </si>
  <si>
    <t>Segunda para la Casación Penal (SCP)</t>
  </si>
  <si>
    <t>Procuraduría Delegada para para la Casación Penal</t>
  </si>
  <si>
    <t>Segunda para la Investigación  Juzgamiento Penal (SIJP)</t>
  </si>
  <si>
    <t>Septima Ante el Consejo de Estado (SCE)</t>
  </si>
  <si>
    <t>Sexta Ante el Consejo de Estado (SCE)</t>
  </si>
  <si>
    <t>No existe integración entre las diferentes plataformas y herramientas tecnológicas o sistemas de información</t>
  </si>
  <si>
    <t>Asuntos Ambientales y Agrarios (AAA)</t>
  </si>
  <si>
    <t>Colusión</t>
  </si>
  <si>
    <t>Asuntos Civiles y Laborales (ACL)</t>
  </si>
  <si>
    <t>Inoportunidad y/o calidad de la respuesta a PQRDS</t>
  </si>
  <si>
    <t>Para la Restitución de Tierras (RT)</t>
  </si>
  <si>
    <t>Deficiencia en Vigilancia Preventiva</t>
  </si>
  <si>
    <t>Seguimiento a Plan Operativo Anual (POA)</t>
  </si>
  <si>
    <t>Asuntos Étnicos (AE)</t>
  </si>
  <si>
    <t>Defensa de los Derechos de la Infancia, la Adolescencia, la Familia y la Mujer (DDIAFM)</t>
  </si>
  <si>
    <t>Procuraduría Delegada para la  Defensa de la Infancia, Adolesnecia y</t>
  </si>
  <si>
    <t>Defensa del Patrimonio Público, la Transparencia y la Integridad (DPPTI)</t>
  </si>
  <si>
    <t>Entidades Territoriales y Dialogo Social (ETDS)</t>
  </si>
  <si>
    <t>Para la Salud, la Protección social y el Trabajo Decente (SPSTD)</t>
  </si>
  <si>
    <t>Vigilancia Preventiva de la Función Publica (VP)</t>
  </si>
  <si>
    <t>Insuficiente información para el desarrollo de la actuación preventiva</t>
  </si>
  <si>
    <t>Procuraduría Delegada Preventiva de la Función Pública</t>
  </si>
  <si>
    <t>Verifique que ésta es la versión correcta antes de utilizar el documento</t>
  </si>
  <si>
    <t>TERRITORIOS</t>
  </si>
  <si>
    <t>MACROPROCESO</t>
  </si>
  <si>
    <t>PROCESOS</t>
  </si>
  <si>
    <t>SUBPROCESOS</t>
  </si>
  <si>
    <t>TIPOLOGÍA DEL RIESGO</t>
  </si>
  <si>
    <t>AGENTE GENERADOR DE LA CAUSA</t>
  </si>
  <si>
    <t>CATEGORIA DE CONSECUENCIAS</t>
  </si>
  <si>
    <t>CONTROLES</t>
  </si>
  <si>
    <t>DESCRIPCIÓN DEL CONTROL</t>
  </si>
  <si>
    <t>PROBABIIDAD</t>
  </si>
  <si>
    <t>IMPACTO</t>
  </si>
  <si>
    <t>OPCIÓN DE MANEJO</t>
  </si>
  <si>
    <t>3. Propósito( lasactividades desarrolladas buscar por si solas  prevenir o detectar las causas(verificar, validar, cotejar, comparar, revisar)</t>
  </si>
  <si>
    <t>TIPO DE INDICADOR</t>
  </si>
  <si>
    <t>DEPENDENCIAS</t>
  </si>
  <si>
    <t>AVANCES MONITOREO</t>
  </si>
  <si>
    <t>PERIODICIDAD</t>
  </si>
  <si>
    <t xml:space="preserve">Procuraduría Distrito Capital </t>
  </si>
  <si>
    <t>Procuraduría Provincial Amagá</t>
  </si>
  <si>
    <t>Ajustar el PEI</t>
  </si>
  <si>
    <t>Procuraduría Provincial Cúcuta</t>
  </si>
  <si>
    <t>Daño Ambiental</t>
  </si>
  <si>
    <t>DESPACHO DEL PROCURADOR GENERAL- Procuraduría Auxiliar para  Asuntos Constitucionales</t>
  </si>
  <si>
    <t>Procuraduría Provincial de Andes</t>
  </si>
  <si>
    <t>Factor Externo: Político</t>
  </si>
  <si>
    <t>DESPACHO DEL PROCURADOR GENERAL- Procuraduría Auxiliar para Asuntos Disciplinarios</t>
  </si>
  <si>
    <t>Procuraduría Provincial de Armenia</t>
  </si>
  <si>
    <t>Mensual
Anual</t>
  </si>
  <si>
    <t>DESPACHO DEL PROCURADOR GENERAL- Oficina de  de Selección y Carrera</t>
  </si>
  <si>
    <t xml:space="preserve">Trimestral </t>
  </si>
  <si>
    <t>Pólizas</t>
  </si>
  <si>
    <t>Mejoramiento Continuo (MC)</t>
  </si>
  <si>
    <t>Nulidad del Proceso</t>
  </si>
  <si>
    <t>Realización de visitas  en sitio.</t>
  </si>
  <si>
    <t>Conciliación Extrajudicial en lo Contencioso Administrativo (CE)</t>
  </si>
  <si>
    <t>Procuraduría Delegada para la Vigilancia Administrativa</t>
  </si>
  <si>
    <t>Conciliación Extrajudicial en materia Civil y Comercial (CO)</t>
  </si>
  <si>
    <t>Procuraduría Delegada para la Economía y Hacienda Publica</t>
  </si>
  <si>
    <t>Consultas sobre Asuntos Jurídicos (CJ)</t>
  </si>
  <si>
    <t>Procuraduría Delegada para la Fuerza Publica y Policia Judicial</t>
  </si>
  <si>
    <t>Procuraduría Delegada Vigilancia Administrativa  y Judicial</t>
  </si>
  <si>
    <t>Uso de consecutivos dentro de los documentos.</t>
  </si>
  <si>
    <t>Procuraduría Delegada para el ministerio Público en Asuntos Penales</t>
  </si>
  <si>
    <t>Procuraduría Delegada para asuntos Ambientales y Agrarios</t>
  </si>
  <si>
    <t>Verificacion de exactitud y completitud de la informacion registrada en el Sistema de informacion (manual o automática)</t>
  </si>
  <si>
    <t>Procuraduría Delegada para la Vigilancia Preventiva de la Función Pública</t>
  </si>
  <si>
    <t>Procuraduría Delegada para Asuntos Civiles y laborales</t>
  </si>
  <si>
    <t>Dirección Nacional de Investigaciones Especiales (DNIE)</t>
  </si>
  <si>
    <t>Procuraduría Delegada para  la descentralización y las entidades territoriales</t>
  </si>
  <si>
    <t>Procuraduría Delegada Preventiva en materia de  derechos Humanos y asuntos Étnicos</t>
  </si>
  <si>
    <t>Procuraduría Delegada para la moralidad Pública</t>
  </si>
  <si>
    <t>Ejecución y Evaluación (EV)</t>
  </si>
  <si>
    <t>Procuraduría Delegada para la Vigilancia Administrativa para asuntos sociales y Paz</t>
  </si>
  <si>
    <t>Gestión de Calidad (GC)</t>
  </si>
  <si>
    <t>Procuraduría Delegada para la Salúd , Laprotección Social y el trabajo  Decente</t>
  </si>
  <si>
    <t>Procuraduría Delegada para Asuntos Agrarios y Restitución de Tierras</t>
  </si>
  <si>
    <t>Procuraduría Delegada para la Paz y Derechos de las Víctimas</t>
  </si>
  <si>
    <t>Procuraduría Delegada  para la Defensa  del Patrimonio Público, la Transparencia y la Integridad.</t>
  </si>
  <si>
    <t>Instituto de Estudios del Ministerio Publico (IEMP)</t>
  </si>
  <si>
    <t>Procuraduría Delegada para  Conciliación</t>
  </si>
  <si>
    <t>Procuraduría Delegada Con Funciones de Coordinación de Intervención para la Jurisdicción Especial  para la Paz</t>
  </si>
  <si>
    <t>Judiciales y Administrativos (JA)</t>
  </si>
  <si>
    <t>Procuraduría Delegada  Con Funciones de Intervención para la Jurisdicción Especial  para la Paz</t>
  </si>
  <si>
    <t xml:space="preserve">INSTITUTO DE ESTUDIOS DEL MINISTERIO PÚBLICO- División de Investigaciones Sociopóliticas     </t>
  </si>
  <si>
    <t xml:space="preserve">INSTITUTO DE ESTUDIOS DEL MINISTERIO PÚBLICO- División de Capacitacion     </t>
  </si>
  <si>
    <t xml:space="preserve">INSTITUTO DE ESTUDIOS DEL MINISTERIO PÚBLICO- División de Administrativa y Financiera   </t>
  </si>
  <si>
    <t>Planeación de la Contratación (PL)</t>
  </si>
  <si>
    <t>Procuradurias Regionales</t>
  </si>
  <si>
    <t>Procuradurias Proviciales</t>
  </si>
  <si>
    <t>Administración de Vehículos</t>
  </si>
  <si>
    <t>Almacén e Inventarios</t>
  </si>
  <si>
    <t>Representación de la Entidad (RE)</t>
  </si>
  <si>
    <t xml:space="preserve">Inmuebles </t>
  </si>
  <si>
    <t>Logística</t>
  </si>
  <si>
    <t>Comunicación Externa-Informativa y Medios de Comunicación</t>
  </si>
  <si>
    <t>Seguimiento al Desempeño Laboral a los Servidores nombrados en Provisionalidad o Encargo</t>
  </si>
  <si>
    <t>Estudios de Seguridad</t>
  </si>
  <si>
    <t>Prestar Seguridad a Personas</t>
  </si>
  <si>
    <t>Administración Infraestructura Tecnológica</t>
  </si>
  <si>
    <t>Administración Técnica de los Sistemas de Información</t>
  </si>
  <si>
    <t>Sistema de Gestión Documental Electrónico</t>
  </si>
  <si>
    <t>Segunda para la Contratación Estatal (SCE)</t>
  </si>
  <si>
    <t>Soporte al Usuario</t>
  </si>
  <si>
    <t>Bienestar</t>
  </si>
  <si>
    <t>Compensación</t>
  </si>
  <si>
    <t>Gestión de la Historia Laboral</t>
  </si>
  <si>
    <t>Selección y Adjudicación (SE)</t>
  </si>
  <si>
    <t>Seguridad y Salud en el Trabajo</t>
  </si>
  <si>
    <t>Selección de Empleados de Carrera</t>
  </si>
  <si>
    <t>Calificación de Servicios</t>
  </si>
  <si>
    <t>Situaciones Administrativas</t>
  </si>
  <si>
    <t>Vinculación de Personal</t>
  </si>
  <si>
    <t>Administración de Documentos y Registros</t>
  </si>
  <si>
    <t>Tercera para la Casación Penal (TCP)</t>
  </si>
  <si>
    <t>Administración de Material Documental</t>
  </si>
  <si>
    <t>Registro de Sanciones y Causas de Inhabilidad</t>
  </si>
  <si>
    <t>Contabilidad Financiera</t>
  </si>
  <si>
    <t>Ejecución Presupuestal y Tesorería</t>
  </si>
  <si>
    <t>Gestión de Cooperación Internacional</t>
  </si>
  <si>
    <t>Evaluación Independiente</t>
  </si>
  <si>
    <t>Centro de Atención al Público</t>
  </si>
  <si>
    <t>Registro, Control y Correspondencia</t>
  </si>
  <si>
    <t>PROBABILIDAD</t>
  </si>
  <si>
    <t>MAPA CALOR</t>
  </si>
  <si>
    <t>ESTRATEGIAS PARA EL TRATAMIENTO DEL RIESGO</t>
  </si>
  <si>
    <t>Casi seguro</t>
  </si>
  <si>
    <t>ALTO</t>
  </si>
  <si>
    <t>MUY ALTO</t>
  </si>
  <si>
    <t>COLOR</t>
  </si>
  <si>
    <t>ZONA DE RIESGO</t>
  </si>
  <si>
    <t>ROLES Y RESPONSABILDADES</t>
  </si>
  <si>
    <t>EVITAR</t>
  </si>
  <si>
    <t>REDUCIR</t>
  </si>
  <si>
    <t>COMPARTIR O TRANSFERIR</t>
  </si>
  <si>
    <t>ACEPTAR</t>
  </si>
  <si>
    <t>ACCIONES  DE CONTROL</t>
  </si>
  <si>
    <t>Probable</t>
  </si>
  <si>
    <t>MEDIO</t>
  </si>
  <si>
    <t>ROJO</t>
  </si>
  <si>
    <t>MUY ALTO/ INACEPTABLE</t>
  </si>
  <si>
    <t xml:space="preserve">Los riesgos extremos deben ponerse en conocimiento de Procurador general, Viceprocurador, Comité de control Interno, jefes de oficina Procuradores Regionales, departamentales y provinciales </t>
  </si>
  <si>
    <t>X</t>
  </si>
  <si>
    <t>Realizar acciones de control y atención de forma inmediata. Son objeto de seguimiento permanente.</t>
  </si>
  <si>
    <t>Posible</t>
  </si>
  <si>
    <t>BAJO</t>
  </si>
  <si>
    <t>NARANJA</t>
  </si>
  <si>
    <t>ALTO/ IMPORTANTE</t>
  </si>
  <si>
    <t>Los riesgos Altos requieren la atención de jefes de oficina, Procuradores Regionales, departamentales y provinciales los Líderes de Proceso, Coordinadores, Supervisores de Contrato.</t>
  </si>
  <si>
    <t>Establecer acciones de control y evaluar las medidas propuestas, asignar recursos que permitan EVITAR la materialización del riesgo.  Se monitorea MENSUALMENTE.</t>
  </si>
  <si>
    <t>Improbable</t>
  </si>
  <si>
    <t>AMARILLO</t>
  </si>
  <si>
    <t>MEDIO/ TOLERABLE</t>
  </si>
  <si>
    <t xml:space="preserve"> Los riesgos Moderados deben ser objeto de Seguimiento adecuado por parte de los Líderes o Gestores Calidad, Gestores de Riesgos, Todos los funcionarios.</t>
  </si>
  <si>
    <t>Gestionar mediante acciones de control anticipadas, como procedimientos, instructivos, monitoreo y/o mantenimiento de acciones que permitan REDUCIR la probabilidad o el impacto de ocurrencia del riesgo, se hace seguimiento BIMESTRAL. </t>
  </si>
  <si>
    <t>Rara vez</t>
  </si>
  <si>
    <t>VERDE</t>
  </si>
  <si>
    <t>BAJO/ ACEPTABLE</t>
  </si>
  <si>
    <t>Los riesgos Bajos deben ser Objeto de seguimiento por parte de todos los funcionarios</t>
  </si>
  <si>
    <t xml:space="preserve">Gestionar mediante procedimientos, es improbable que se necesite la aplicación específica de recursos, y se realiza en el reporte mensual de su desempeño. </t>
  </si>
  <si>
    <r>
      <rPr>
        <b/>
        <sz val="11"/>
        <color rgb="FFFF0000"/>
        <rFont val="Calibri"/>
        <family val="2"/>
        <scheme val="minor"/>
      </rPr>
      <t>NOTA</t>
    </r>
    <r>
      <rPr>
        <b/>
        <sz val="11"/>
        <color theme="1"/>
        <rFont val="Calibri"/>
        <family val="2"/>
        <scheme val="minor"/>
      </rPr>
      <t>: Los unicos Riesgos que  NO SE ACEPTAN sin importar su nivel , son los Riesgos de Corrupción, Periodicidad de seguimiento
MENSUAL,  para evitar  su materialización por parte de los procesos a cargo de estos.</t>
    </r>
  </si>
  <si>
    <t>Insignificante</t>
  </si>
  <si>
    <t>Menor</t>
  </si>
  <si>
    <t>Moderado</t>
  </si>
  <si>
    <t>Mayor</t>
  </si>
  <si>
    <t>Catastrófico</t>
  </si>
  <si>
    <t>POSIBLES DESPLAZAMIENTOS DE LA PROBABILIDAD E IMPACTO</t>
  </si>
  <si>
    <t>Solides de Conjunto de los Controles</t>
  </si>
  <si>
    <t>Controles ayudan a disminuir la probabilidad</t>
  </si>
  <si>
    <t>Controles ayudan a disminuir impacto</t>
  </si>
  <si>
    <t># de columnas en la matriz de Riesgo que se desplaza en el eje de la probabilidad</t>
  </si>
  <si>
    <t># Columnas en la matriz de Riesgo que se desplaza en el eje de Impacto</t>
  </si>
  <si>
    <t>Fuerte</t>
  </si>
  <si>
    <t>Directamente</t>
  </si>
  <si>
    <t>Indirectamente</t>
  </si>
  <si>
    <t>No disminuye</t>
  </si>
  <si>
    <t>Fecha de Revisión</t>
  </si>
  <si>
    <t>Fecha de Aprobación</t>
  </si>
  <si>
    <t>FORMATO: CATÁLOGO DE RIESGOS</t>
  </si>
  <si>
    <t>Versión</t>
  </si>
  <si>
    <t>CÓDIGO: REG-AR-00-008</t>
  </si>
  <si>
    <t>Página</t>
  </si>
  <si>
    <t>1 de 1</t>
  </si>
  <si>
    <t>CÁTALOGO DE RIESGOS</t>
  </si>
  <si>
    <t>CÓDIGO</t>
  </si>
  <si>
    <t>NOMBRE DEL RIESGO</t>
  </si>
  <si>
    <t>ESCENARIO DEL RIESGO</t>
  </si>
  <si>
    <t>R001</t>
  </si>
  <si>
    <t>R002</t>
  </si>
  <si>
    <t>R003</t>
  </si>
  <si>
    <t>Licencias,tarjetas profesionales, certificados de porte de armas. Renovación de contratos de soporte y licenciamiento de los elementos informáticos del laboratorio de Informática forense como del resto de la DNIE .</t>
  </si>
  <si>
    <t>R004</t>
  </si>
  <si>
    <t>Por dar órdenes a las entidades o funcionarios públicos.</t>
  </si>
  <si>
    <t>R005</t>
  </si>
  <si>
    <t>R006</t>
  </si>
  <si>
    <t>Concusión</t>
  </si>
  <si>
    <t>Cuando un funcionario público en uso de su cargo, exige o hace pagar a una persona una contribución, o también al cobrar más de lo que le corresponde por las funciones que realiza.</t>
  </si>
  <si>
    <t>R007</t>
  </si>
  <si>
    <t>Acuerdo entre dos o más partes u organización para o sacar provecho, perjudicar un tercero o limitar la libre competencia.</t>
  </si>
  <si>
    <t>R008</t>
  </si>
  <si>
    <t>R009</t>
  </si>
  <si>
    <t>R010</t>
  </si>
  <si>
    <t>R011</t>
  </si>
  <si>
    <t>R012</t>
  </si>
  <si>
    <t>R013</t>
  </si>
  <si>
    <t>R014</t>
  </si>
  <si>
    <t>R015</t>
  </si>
  <si>
    <t>R016</t>
  </si>
  <si>
    <t>R017</t>
  </si>
  <si>
    <t>Historias Laborales u otros.</t>
  </si>
  <si>
    <t>R018</t>
  </si>
  <si>
    <t>R019</t>
  </si>
  <si>
    <t>Inasistencia por parte de los servidores de la PGN  a las actividades programadas ( SST, Calidad ; Bienestar, PAAC, nuevos lineamientos,capacitaciones en general)</t>
  </si>
  <si>
    <t>R020</t>
  </si>
  <si>
    <t>R021</t>
  </si>
  <si>
    <t>R022</t>
  </si>
  <si>
    <t>Alteración de los resultados en beneficio propio o de un particular, Falsificación de incapacidades.</t>
  </si>
  <si>
    <t>R023</t>
  </si>
  <si>
    <t>Imposibilidad de retirar expedientes en la Corte Suprema de Justicia, Consejo de Estado, despachos judiciales, etc.</t>
  </si>
  <si>
    <t>R024</t>
  </si>
  <si>
    <t>R025</t>
  </si>
  <si>
    <t>R026</t>
  </si>
  <si>
    <t>De los procesos, asuntos, quejas, denuncias, indagaciones, investigaciones o dependencias a auditar.</t>
  </si>
  <si>
    <t>R027</t>
  </si>
  <si>
    <t>Certificado Disponibilidad Presupuestal (CDP) Y Registro Presupuestal (RP)</t>
  </si>
  <si>
    <t>R028</t>
  </si>
  <si>
    <t>R030</t>
  </si>
  <si>
    <t>R032</t>
  </si>
  <si>
    <t>Destinación de recursos públicos de forma indebida en beneficio propio o de un particular</t>
  </si>
  <si>
    <t>R033</t>
  </si>
  <si>
    <t>R034</t>
  </si>
  <si>
    <t>R035</t>
  </si>
  <si>
    <t>R036</t>
  </si>
  <si>
    <t>R037</t>
  </si>
  <si>
    <t>Conceptos,informes, riesgos, ingreso de elementos, certificados que deban  ser entregados a la ciudadanía, a los usuarios o a las partes interesadas</t>
  </si>
  <si>
    <t>R038</t>
  </si>
  <si>
    <t>A nivel interno y externo.</t>
  </si>
  <si>
    <t>R039</t>
  </si>
  <si>
    <t>Cánones de arrendamiento, cesantias, sentencias y conciliaciones</t>
  </si>
  <si>
    <t>R040</t>
  </si>
  <si>
    <t>Página web/ sistemas de Información</t>
  </si>
  <si>
    <t>R041</t>
  </si>
  <si>
    <t>R042</t>
  </si>
  <si>
    <t>R043</t>
  </si>
  <si>
    <t>Contables, de ley , Auditorías,  Horas extra, viáticos u otros</t>
  </si>
  <si>
    <t>R044</t>
  </si>
  <si>
    <t>Transparencia Activa ITA , informes de ley u otros</t>
  </si>
  <si>
    <t>R045</t>
  </si>
  <si>
    <t>R046</t>
  </si>
  <si>
    <t>Incluyendo las expuestas en redes sociales.</t>
  </si>
  <si>
    <t>R047</t>
  </si>
  <si>
    <t>R048</t>
  </si>
  <si>
    <t>Expedientes / Evidencias digitales recopiladas por el equipo de informatica forense</t>
  </si>
  <si>
    <t>R049</t>
  </si>
  <si>
    <t>R050</t>
  </si>
  <si>
    <t>R051</t>
  </si>
  <si>
    <t>Intervención en los procesos en beneficio propio o de un particular: utilizar influencia personal a través de conexiones con personas  con el fin de obtener favores o tratamiento preferencial para si mismo o de  un tercero</t>
  </si>
  <si>
    <t>R052</t>
  </si>
  <si>
    <t>Carece de claridad, orden o precisión (Lineamientos estratégicos, trámitación de cuentas, lineamientos documentales u otros)</t>
  </si>
  <si>
    <t>R053</t>
  </si>
  <si>
    <t xml:space="preserve">Deducciones tributarias, nómina,viáticos, cesantias u otros </t>
  </si>
  <si>
    <t>R054</t>
  </si>
  <si>
    <t>R055</t>
  </si>
  <si>
    <t>R056</t>
  </si>
  <si>
    <t>Micrositio transparencia desactualizado</t>
  </si>
  <si>
    <t>R057</t>
  </si>
  <si>
    <t>R058</t>
  </si>
  <si>
    <t>Nepotismo</t>
  </si>
  <si>
    <t>Trato de favor hacia familiares o amigos, a los que se otorgan cargos o empleos públicos por el mero hecho de serlo, sin tener en cuenta otros méritos</t>
  </si>
  <si>
    <t>R059</t>
  </si>
  <si>
    <t>R060</t>
  </si>
  <si>
    <t>R061</t>
  </si>
  <si>
    <t>R062</t>
  </si>
  <si>
    <t>Posible acceso a la información sin autorización correspondiente, en beneficio propio o particular</t>
  </si>
  <si>
    <t>R063</t>
  </si>
  <si>
    <t>R064</t>
  </si>
  <si>
    <t>R065</t>
  </si>
  <si>
    <t>Autorizar el retiro parcial de cesantías, Cuentas de cobro, Facturas</t>
  </si>
  <si>
    <t>R066</t>
  </si>
  <si>
    <t>Recibir Productos o Servicios que no cumplan con el Objeto contractual</t>
  </si>
  <si>
    <t>(Licencias/Obras/Equipos de Computo/u otros)</t>
  </si>
  <si>
    <t>R067</t>
  </si>
  <si>
    <t>R068</t>
  </si>
  <si>
    <t>Respuesta inoportuna de solicitudes Internas</t>
  </si>
  <si>
    <t>Situaciones administrativas, seguro de vida, libranzas</t>
  </si>
  <si>
    <t>R069</t>
  </si>
  <si>
    <t>R070</t>
  </si>
  <si>
    <t xml:space="preserve">Información incompleta e incorrecta registrada en los sistemas de Información, (SIM, Strategos, SIGEP, SIGDEA) </t>
  </si>
  <si>
    <t>R072</t>
  </si>
  <si>
    <t>Concentración de actividades</t>
  </si>
  <si>
    <t>Único administrador de  los sistemas de información, Gestor de la Calidad, Riesgos  u otros.</t>
  </si>
  <si>
    <t>R073</t>
  </si>
  <si>
    <t>Utilización de la información obtenida en razon del cargo o función, con el fin de tener beneficio propio o de Terceros</t>
  </si>
  <si>
    <t>R074</t>
  </si>
  <si>
    <t>Uso indebido de los recursos públicos (muebles/ Inmuebles cómo vehiculos, instalaciones, caja menor u otros)</t>
  </si>
  <si>
    <t>R075</t>
  </si>
  <si>
    <t>Revelar información confidencial de un proceso a terceros</t>
  </si>
  <si>
    <t>R076</t>
  </si>
  <si>
    <t>R077</t>
  </si>
  <si>
    <t>R078</t>
  </si>
  <si>
    <t>R079</t>
  </si>
  <si>
    <t>R080</t>
  </si>
  <si>
    <t>R081</t>
  </si>
  <si>
    <t>R082</t>
  </si>
  <si>
    <t>Realizar Calificación  fuera de los tiempos</t>
  </si>
  <si>
    <t>R083</t>
  </si>
  <si>
    <t>R084</t>
  </si>
  <si>
    <t>R085</t>
  </si>
  <si>
    <t>Incapacidades, Descuentos, Vacaciones, licencias de maternidad</t>
  </si>
  <si>
    <t>R086</t>
  </si>
  <si>
    <t>R087</t>
  </si>
  <si>
    <t>R088</t>
  </si>
  <si>
    <t>Descuento por libranza sin la debida autorización</t>
  </si>
  <si>
    <t>Creditos por libranza (Medicina Prepagada, Aseguramiento Funerarios, Créditos Bancarios, entre otros)</t>
  </si>
  <si>
    <t>R089</t>
  </si>
  <si>
    <t>Para la ejecuición de la misión, Plan Estrategico, funciones institucionales.</t>
  </si>
  <si>
    <t>R090</t>
  </si>
  <si>
    <t>R091</t>
  </si>
  <si>
    <t>R092</t>
  </si>
  <si>
    <t>R093</t>
  </si>
  <si>
    <t>R094</t>
  </si>
  <si>
    <t>Errores en el funcionamiento de las aplicaciones que soportan los servicios de la Entidad</t>
  </si>
  <si>
    <t>R095</t>
  </si>
  <si>
    <t>Inadecuado tratamiento de datos</t>
  </si>
  <si>
    <t>R096</t>
  </si>
  <si>
    <t xml:space="preserve">Robo o pérdida de la información de código fuente </t>
  </si>
  <si>
    <t>(SIM)</t>
  </si>
  <si>
    <t>R097</t>
  </si>
  <si>
    <t>Incumplimiento de las normas sobre propiedad intelectual y derechos de autor</t>
  </si>
  <si>
    <t>(Ley 603 de 2000)</t>
  </si>
  <si>
    <t>R098</t>
  </si>
  <si>
    <t>Mal funcionamiento de las aplicaciones de software</t>
  </si>
  <si>
    <t xml:space="preserve">(Interno o por personalización/de Negocio de Terceros/SIM) </t>
  </si>
  <si>
    <t>R099</t>
  </si>
  <si>
    <t xml:space="preserve">Efectos Imprevistos por cambios realizados en Hardware y Sofware </t>
  </si>
  <si>
    <t>(Equipos de Computo, Comunicaciones, Sistemas)</t>
  </si>
  <si>
    <t>R100</t>
  </si>
  <si>
    <t>Deficiencias en la definicion de las necesidades en la etapa precontractual</t>
  </si>
  <si>
    <t>(estudios previos y otros)</t>
  </si>
  <si>
    <t>R101</t>
  </si>
  <si>
    <t>Suspensión Del contrato</t>
  </si>
  <si>
    <t>R102</t>
  </si>
  <si>
    <t>Declaraciones verbales y escritas hechas a traves de medios de comunicación( públicos y/o institucionales) tradicionales, alternativos o digitales.</t>
  </si>
  <si>
    <t>Proceso: Administración del Riesgo; Subproceso: N.A  Código: REG-AR-00-008 ; Versión: 1; Vigencia: 10/06/2020</t>
  </si>
  <si>
    <t>FORMATO CATÁLOGO DE CAUSAS</t>
  </si>
  <si>
    <t>CÓDIGO: REG-AR-00-009</t>
  </si>
  <si>
    <t>CATÁLOGO DE CAUSAS</t>
  </si>
  <si>
    <t>AGENTE GENERADOR DE LA CAUSA ( CATEGORIA)</t>
  </si>
  <si>
    <t>DESCRICPCIÓN DE LA CAUSA</t>
  </si>
  <si>
    <t>Emisiones y residuos</t>
  </si>
  <si>
    <t>Catastrofes Naturales</t>
  </si>
  <si>
    <t xml:space="preserve">Situaciones de Salud Pública </t>
  </si>
  <si>
    <t>Cambios de Administración en la PGN</t>
  </si>
  <si>
    <t>Ofrecer beneficios económicos para agilizar procesos</t>
  </si>
  <si>
    <t>Presiones (bandas criminales; grupos armados) nivel de vida)</t>
  </si>
  <si>
    <t xml:space="preserve">Situaciones de Orden Público  </t>
  </si>
  <si>
    <t>Factor Interno Personas</t>
  </si>
  <si>
    <t>Modificación, alteración u omisión de  información relevante (procesos, informes de Gestión  de auditoría u otros.)</t>
  </si>
  <si>
    <t>Insuficientes evidencias</t>
  </si>
  <si>
    <t>No tener hojas de vida de indicadores</t>
  </si>
  <si>
    <t>Medición de actividades que no reflejan la realidad de la gestión del proceso</t>
  </si>
  <si>
    <t>Amiguismo/Clientelismo</t>
  </si>
  <si>
    <t>Inasistencia por parte de los servidores de la PGN  a las actividades programadas</t>
  </si>
  <si>
    <t>Ineficiencia en el uso de recursos (Económicos, fisicos)</t>
  </si>
  <si>
    <t>Ataques ciberneticos</t>
  </si>
  <si>
    <t>Fluctuación de la Tasa Representantiva del Mercado</t>
  </si>
  <si>
    <t>Incumplimiento de los Acuerdos de Niveles de Servicio (ANS) establecidos con los contratistas y proveedores</t>
  </si>
  <si>
    <t>Proceso: Administración del Riesgo; Subproceso: N.A  Código: REG-AR-00-009 ; Versión: 1; Vigencia: 10/06/2020</t>
  </si>
  <si>
    <t>FORMATO: ANÁLISIS Y EVALUACIÓN DE LOS CONTROLES PARA LA MITIGACIÓN DE LOS RIESGOS.</t>
  </si>
  <si>
    <t>CÓDIGO: REG-AR-00-010</t>
  </si>
  <si>
    <t>ACTIVIDADES DE CONTROL</t>
  </si>
  <si>
    <t>SELECCIONAR CON UNA X EL CONTROL  QUE APLICA</t>
  </si>
  <si>
    <t xml:space="preserve">
Controles de Gestión
</t>
  </si>
  <si>
    <t>Evaluación de desempeño</t>
  </si>
  <si>
    <t xml:space="preserve">
Controles Operativos
</t>
  </si>
  <si>
    <t>Controles Legales</t>
  </si>
  <si>
    <t>Realización  de Conversatorios Ëtico</t>
  </si>
  <si>
    <t>OPCIÓN DE RESPUESTA AL CRITERIO DE EVALUACIÓN</t>
  </si>
  <si>
    <t>0. INADECUDO</t>
  </si>
  <si>
    <t xml:space="preserve">15. SE INVESTGAN Y RESUELVEN OPORTUNAMENTE </t>
  </si>
  <si>
    <t>Proceso: Administración del Riesgo; Subproceso: N.A  Código: REG-AR-00-010 ; Versión: 1; Vigencia: 10/06/2020</t>
  </si>
  <si>
    <t>No aplica</t>
  </si>
  <si>
    <t>Falta conocimiento o experiencia</t>
  </si>
  <si>
    <t>Gestión inadecuada de las solicitudes de comisión de servicios y/o gastos de desplazamiento</t>
  </si>
  <si>
    <t>Incumplimiento con las metas establecidas dentro del PEI y/o POA</t>
  </si>
  <si>
    <t>Expedición errada Certificado Disponibilidad Presupuestal (CDP) y Registro Presupuestal (RP)</t>
  </si>
  <si>
    <t>Sobre o subestimación de la propiedad, planta y equipo e intangibles</t>
  </si>
  <si>
    <t>Sobre o subestimación de provisiones - litigios y conciliaciones</t>
  </si>
  <si>
    <t>Sobre estimación de gastos o de activos y de pasivos, y de bienes y Servicios recibidos</t>
  </si>
  <si>
    <t>Suministro de tiquetes aéreos,  servicios de seguridad,  logística, servicios de sistemas, servicios prestados por terceros.</t>
  </si>
  <si>
    <t>Gastos de desplazamiento / viáticos / tiquetes aéreos / gastos de transporte.</t>
  </si>
  <si>
    <t>Reporte de Información por parte de los proveedores</t>
  </si>
  <si>
    <t xml:space="preserve">Datos o estimaciones equivocadas  o incompletas </t>
  </si>
  <si>
    <t>Procuraduría Provincial Valledupar</t>
  </si>
  <si>
    <t>Procuraduría Provincial Tunja</t>
  </si>
  <si>
    <t xml:space="preserve">Procuraduría Provincial Santander de Quilichao </t>
  </si>
  <si>
    <t>Procuraduría Provincial San Gil</t>
  </si>
  <si>
    <t>Procuraduría Provincial Rionegro</t>
  </si>
  <si>
    <t>Procuraduría Provincial Puerto Berrío</t>
  </si>
  <si>
    <t>Procuraduría Provincial Popayán</t>
  </si>
  <si>
    <t>Procuraduría Provincial Pereira</t>
  </si>
  <si>
    <t>Procuraduría Provincial Medellín</t>
  </si>
  <si>
    <t>Procuraduría Provincial Guateque</t>
  </si>
  <si>
    <t>Procuraduría Provincial el Carmen de Bolivar</t>
  </si>
  <si>
    <t>Procuraduría Provincial del Valle de Aburrá</t>
  </si>
  <si>
    <t>Procuraduría Provincial del Banco</t>
  </si>
  <si>
    <t>Procuraduría Provincial de Zipaquirá</t>
  </si>
  <si>
    <t>Procuraduría Provincial de Yarumal</t>
  </si>
  <si>
    <t>Procuraduría Provincial de Villavicencio</t>
  </si>
  <si>
    <t>Procuraduría Provincial de Vélez</t>
  </si>
  <si>
    <t>Procuraduría Provincial de Tumaco</t>
  </si>
  <si>
    <t>Procuraduría Provincial de Sogamoso</t>
  </si>
  <si>
    <t>Procuraduría Provincial de Sincelejo</t>
  </si>
  <si>
    <t>Procuraduría Provincial de Santafé de Antioquia</t>
  </si>
  <si>
    <t>Procuraduría Provincial de Santa Rosa de Viterbo</t>
  </si>
  <si>
    <t>Procuraduría Provincial de Santa Marta</t>
  </si>
  <si>
    <t>Procuraduría Provincial de Pasto</t>
  </si>
  <si>
    <t xml:space="preserve">Procuraduría Provincial de Ocaña </t>
  </si>
  <si>
    <t>Procuraduría Provincial de Neiva</t>
  </si>
  <si>
    <t>Procuraduría Provincial de Montería</t>
  </si>
  <si>
    <t>Procuraduría Provincial de Manizales</t>
  </si>
  <si>
    <t>Procuraduría Provincial de Magangué</t>
  </si>
  <si>
    <t xml:space="preserve">Procuraduría Provincial de Ipiales </t>
  </si>
  <si>
    <t>Procuraduría Provincial de Ibagué</t>
  </si>
  <si>
    <t>Procuraduría Provincial de Honda</t>
  </si>
  <si>
    <t>Procuraduría Provincial de Girardot</t>
  </si>
  <si>
    <t>Procuraduría Provincial de Garzón</t>
  </si>
  <si>
    <t>Procuraduría Provincial de Fusagasugá</t>
  </si>
  <si>
    <t>Procuraduría Provincial de Fredonia</t>
  </si>
  <si>
    <t>Procuraduría Provincial de Facatativá</t>
  </si>
  <si>
    <t>Procuraduría Provincial de Chiquinquirá</t>
  </si>
  <si>
    <t>Procuraduría Provincial de Chaparral</t>
  </si>
  <si>
    <t>Procuraduría Provincial de Cartago</t>
  </si>
  <si>
    <t>Procuraduría Provincial de Cartagena</t>
  </si>
  <si>
    <t>Procuraduría Provincial de Cali</t>
  </si>
  <si>
    <t>Procuraduría Provincial de Buga</t>
  </si>
  <si>
    <t>Procuraduría Provincial de Buenaventura</t>
  </si>
  <si>
    <t>Procuraduría Provincial de Bucaramanga</t>
  </si>
  <si>
    <t>Procuraduría Provincial de Barranquilla</t>
  </si>
  <si>
    <t>Procuraduría Provincial de Barrancabermeja</t>
  </si>
  <si>
    <t>Procuraduría Provincial de Apartadó</t>
  </si>
  <si>
    <t>Procuraduría Regional Vichada</t>
  </si>
  <si>
    <t>Procuraduría Regional Sucre</t>
  </si>
  <si>
    <t>Procuraduría Regional Santander</t>
  </si>
  <si>
    <t>Procuraduría Regional Risaralda</t>
  </si>
  <si>
    <t>Procuraduria Regional Quindío</t>
  </si>
  <si>
    <t>Procuraduría Regional Putumayo</t>
  </si>
  <si>
    <t>Procuraduría Regional Nariño</t>
  </si>
  <si>
    <t>Procuraduría Regional Huila</t>
  </si>
  <si>
    <t>Procuraduría Regional Guajira</t>
  </si>
  <si>
    <t>Procuraduría Regional del Valle</t>
  </si>
  <si>
    <t>Procuraduría Regional del Tolima</t>
  </si>
  <si>
    <t>Procuraduría Regional del Guaviare</t>
  </si>
  <si>
    <t>Procuraduría Regional del Chocó</t>
  </si>
  <si>
    <t>Procuraduría Regional del Cesar</t>
  </si>
  <si>
    <t>Procuraduría Regional del Cauca</t>
  </si>
  <si>
    <t>Procuraduría Regional del Archipielago de San Andres, Providencia y Santa Catalina</t>
  </si>
  <si>
    <t>Procuraduría Regional de Vaupes</t>
  </si>
  <si>
    <t>Procuraduría Regional de Norte de Santander</t>
  </si>
  <si>
    <t>Procuraduría Regional de Meta</t>
  </si>
  <si>
    <t>Procuraduría Regional de Magdalena</t>
  </si>
  <si>
    <t>Procuraduría Regional de Guainía</t>
  </si>
  <si>
    <t>Procuraduría Regional de Cundinamarca</t>
  </si>
  <si>
    <t>Procuraduría Regional de Atlántico</t>
  </si>
  <si>
    <t>Procuraduría Regional de Arauca</t>
  </si>
  <si>
    <t>Procuraduría Regional Córdoba</t>
  </si>
  <si>
    <t>Procuraduría Regional Casanare</t>
  </si>
  <si>
    <t>Procuraduría Regional Caquetá</t>
  </si>
  <si>
    <t>Procuraduría Regional Caldas</t>
  </si>
  <si>
    <t>Procuraduría Regional Boyacá</t>
  </si>
  <si>
    <t>Procuraduría Regional Bolivar</t>
  </si>
  <si>
    <t>Procuraduría Regional Antioquia</t>
  </si>
  <si>
    <t>Procuraduría Regional Amazonas</t>
  </si>
  <si>
    <t>Imposibilidad de retirar expedientes</t>
  </si>
  <si>
    <t>Viceprocuraduria General (VG)</t>
  </si>
  <si>
    <t>6. AGENTE GENERADOR DEL RIESGO/ OPORTUNIDAD</t>
  </si>
  <si>
    <t>Pérdida de información</t>
  </si>
  <si>
    <t>Seguimiento Acuerdos de Paz (SAP)</t>
  </si>
  <si>
    <t>Aplicación de lineamientos, Manuales, Guías, Procedimientos, instructivos, de índole (Interna y/o Externa)</t>
  </si>
  <si>
    <t>Avances Tecnológicos</t>
  </si>
  <si>
    <t>CAUSAS</t>
  </si>
  <si>
    <t>Incorrecto diligenciamiento o ausencia de datos en los Formularios etablecidos para reporte de saciones  e inhabilidades y/o novedades</t>
  </si>
  <si>
    <t>Complejidad en la concreción de relaciones interinstitucionales y tramites burocráticos reflejados en convenios, acuerdos</t>
  </si>
  <si>
    <t>Acceso a sistemas de información externos</t>
  </si>
  <si>
    <t>Tráfico de influencias: (amiguismo, persona influyente)</t>
  </si>
  <si>
    <t>Lineamientos o directrices  relacioandas con Gobierno en Linea</t>
  </si>
  <si>
    <t>Falta  de oportunidad para acceder a incentivos</t>
  </si>
  <si>
    <t>Alta rotación de personal: condiciones de estabilidad, falencias en el crecimiento profesional, salarios, entre otros</t>
  </si>
  <si>
    <t>Cultural / Compromiso</t>
  </si>
  <si>
    <t>VALORACIÓN DEL CONTROL</t>
  </si>
  <si>
    <t>NIVEL DEL RIESGO</t>
  </si>
  <si>
    <t>Inadecuada Asignación, priorización, evaluación o trámite</t>
  </si>
  <si>
    <t xml:space="preserve">Radicación masiva de quejas </t>
  </si>
  <si>
    <t>Despachos Comisorios no atendidos o atendidos por fuera de términos</t>
  </si>
  <si>
    <t>Duplicidad de quejas radicadas en SIGDEA y/o SIM</t>
  </si>
  <si>
    <t>tráfico de influencias: (amiguismo, persona influyente)</t>
  </si>
  <si>
    <t xml:space="preserve">Intervención fuera de los términos en las distintas etapas procesales, Derechos de Petición, solicitudes.Quejas evaluadas incumpliendo términos. Realizar Calificación fuera de los tiempos. </t>
  </si>
  <si>
    <t>R103</t>
  </si>
  <si>
    <t>Inoportundad en el reparto</t>
  </si>
  <si>
    <t>Quejas u otros</t>
  </si>
  <si>
    <t>R104</t>
  </si>
  <si>
    <t>En registro de trámites en los sistemas de información o base de datos</t>
  </si>
  <si>
    <t>R105</t>
  </si>
  <si>
    <t>R106</t>
  </si>
  <si>
    <t>Incumplimiento de requisitos legales</t>
  </si>
  <si>
    <t>Capacitaciones</t>
  </si>
  <si>
    <t>Proceso: Administración del Riesgo; Subproceso: N.A  Código: REG-AR-00-003 ; Versión: 1; Vigencia: 10/06/2020</t>
  </si>
  <si>
    <t>R05</t>
  </si>
  <si>
    <t>PROCESO IEMP</t>
  </si>
  <si>
    <t>PROCESOS IEMP</t>
  </si>
  <si>
    <t>Dirección </t>
  </si>
  <si>
    <t xml:space="preserve">Certificación de Personas </t>
  </si>
  <si>
    <t>Investigaciones </t>
  </si>
  <si>
    <t xml:space="preserve">Publicaciones </t>
  </si>
  <si>
    <t>Comunicaciones</t>
  </si>
  <si>
    <t xml:space="preserve">Administrativo y Financiero </t>
  </si>
  <si>
    <t>Trámite de nuevas fuentes de recursos</t>
  </si>
  <si>
    <t xml:space="preserve">Documento proyectado </t>
  </si>
  <si>
    <t>Proyectos radicados  / Proyectos formulados</t>
  </si>
  <si>
    <t>Adquisición de nube pública</t>
  </si>
  <si>
    <t>Trámite del acuerdo marco de precios</t>
  </si>
  <si>
    <t>nube pública adquirida</t>
  </si>
  <si>
    <t>Actas Consejo Académico
Revisión por la Dirección</t>
  </si>
  <si>
    <t>Revisión de la gestión del Instituto y de la Dirección.</t>
  </si>
  <si>
    <t>Reuniones consejo realizadas / Reuniones consejo proyectadas</t>
  </si>
  <si>
    <t>Fortalecer el control existente</t>
  </si>
  <si>
    <t>No hay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</si>
</sst>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0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i/>
      <sz val="11"/>
      <color theme="0"/>
      <name val="Arial"/>
      <family val="2"/>
    </font>
    <font>
      <b/>
      <sz val="8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Century Gothic"/>
      <family val="2"/>
    </font>
    <font>
      <b/>
      <sz val="10"/>
      <name val="Arial"/>
      <family val="2"/>
    </font>
    <font>
      <sz val="11"/>
      <color theme="0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rgb="FFFFC000"/>
      </patternFill>
    </fill>
    <fill>
      <patternFill patternType="solid">
        <fgColor rgb="FFFF0000"/>
        <bgColor rgb="FFFF0000"/>
      </patternFill>
    </fill>
    <fill>
      <patternFill patternType="solid">
        <fgColor theme="9"/>
        <bgColor rgb="FFD9D9D9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rgb="FFFFC000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2007DB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8" fillId="0" borderId="0"/>
    <xf numFmtId="0" fontId="19" fillId="0" borderId="0"/>
    <xf numFmtId="41" fontId="24" fillId="0" borderId="0" applyFont="0" applyFill="0" applyBorder="0" applyAlignment="0" applyProtection="0"/>
    <xf numFmtId="0" fontId="18" fillId="0" borderId="0"/>
  </cellStyleXfs>
  <cellXfs count="269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0" fillId="11" borderId="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3" fillId="5" borderId="2" xfId="0" applyFont="1" applyFill="1" applyBorder="1"/>
    <xf numFmtId="0" fontId="5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3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3" borderId="0" xfId="0" applyFont="1" applyFill="1"/>
    <xf numFmtId="0" fontId="3" fillId="0" borderId="2" xfId="0" applyFont="1" applyBorder="1"/>
    <xf numFmtId="0" fontId="3" fillId="3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14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left" vertical="center" wrapText="1"/>
    </xf>
    <xf numFmtId="0" fontId="5" fillId="14" borderId="2" xfId="0" applyFont="1" applyFill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vertical="center"/>
    </xf>
    <xf numFmtId="0" fontId="14" fillId="0" borderId="16" xfId="0" applyFont="1" applyBorder="1" applyAlignment="1">
      <alignment vertical="center" wrapText="1"/>
    </xf>
    <xf numFmtId="0" fontId="14" fillId="12" borderId="15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/>
    </xf>
    <xf numFmtId="0" fontId="14" fillId="10" borderId="17" xfId="0" applyFont="1" applyFill="1" applyBorder="1" applyAlignment="1">
      <alignment vertical="center"/>
    </xf>
    <xf numFmtId="0" fontId="14" fillId="0" borderId="18" xfId="0" applyFont="1" applyBorder="1" applyAlignment="1">
      <alignment vertical="center" wrapText="1"/>
    </xf>
    <xf numFmtId="0" fontId="14" fillId="0" borderId="19" xfId="0" applyFont="1" applyBorder="1" applyAlignment="1">
      <alignment vertical="center" wrapText="1"/>
    </xf>
    <xf numFmtId="0" fontId="13" fillId="4" borderId="15" xfId="0" applyFont="1" applyFill="1" applyBorder="1" applyAlignment="1">
      <alignment vertical="center"/>
    </xf>
    <xf numFmtId="0" fontId="13" fillId="4" borderId="2" xfId="0" applyFont="1" applyFill="1" applyBorder="1" applyAlignment="1">
      <alignment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textRotation="90"/>
    </xf>
    <xf numFmtId="0" fontId="15" fillId="0" borderId="8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/>
    <xf numFmtId="0" fontId="7" fillId="0" borderId="18" xfId="0" applyFont="1" applyBorder="1"/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5" fillId="15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center" vertical="center" wrapText="1"/>
    </xf>
    <xf numFmtId="0" fontId="3" fillId="16" borderId="2" xfId="0" applyFont="1" applyFill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3" fillId="3" borderId="2" xfId="0" applyFont="1" applyFill="1" applyBorder="1" applyAlignment="1">
      <alignment wrapText="1"/>
    </xf>
    <xf numFmtId="0" fontId="3" fillId="3" borderId="2" xfId="0" applyFont="1" applyFill="1" applyBorder="1"/>
    <xf numFmtId="0" fontId="3" fillId="3" borderId="2" xfId="0" applyFont="1" applyFill="1" applyBorder="1" applyAlignment="1">
      <alignment horizontal="justify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3" fillId="3" borderId="2" xfId="0" quotePrefix="1" applyFont="1" applyFill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6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23" fillId="0" borderId="2" xfId="0" applyFont="1" applyBorder="1" applyAlignment="1">
      <alignment vertical="center"/>
    </xf>
    <xf numFmtId="0" fontId="7" fillId="3" borderId="2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14" fontId="14" fillId="0" borderId="14" xfId="0" applyNumberFormat="1" applyFont="1" applyBorder="1" applyAlignment="1">
      <alignment horizontal="center"/>
    </xf>
    <xf numFmtId="0" fontId="21" fillId="0" borderId="3" xfId="0" applyFont="1" applyBorder="1" applyAlignment="1">
      <alignment horizontal="center" vertical="center"/>
    </xf>
    <xf numFmtId="14" fontId="14" fillId="0" borderId="16" xfId="0" applyNumberFormat="1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21" fillId="0" borderId="5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/>
    </xf>
    <xf numFmtId="0" fontId="18" fillId="3" borderId="2" xfId="1" applyFill="1" applyBorder="1" applyAlignment="1">
      <alignment horizontal="center" vertical="center" wrapText="1"/>
    </xf>
    <xf numFmtId="0" fontId="18" fillId="3" borderId="2" xfId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19" borderId="2" xfId="0" applyFont="1" applyFill="1" applyBorder="1" applyAlignment="1">
      <alignment horizontal="center" vertical="center"/>
    </xf>
    <xf numFmtId="0" fontId="3" fillId="19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left" vertical="center" wrapText="1"/>
    </xf>
    <xf numFmtId="0" fontId="23" fillId="3" borderId="2" xfId="0" applyFont="1" applyFill="1" applyBorder="1" applyAlignment="1">
      <alignment vertical="center"/>
    </xf>
    <xf numFmtId="0" fontId="23" fillId="3" borderId="2" xfId="0" applyFont="1" applyFill="1" applyBorder="1" applyAlignment="1">
      <alignment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 wrapText="1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5" fillId="5" borderId="2" xfId="0" applyFont="1" applyFill="1" applyBorder="1" applyAlignment="1" applyProtection="1">
      <alignment horizontal="center" vertical="center"/>
    </xf>
    <xf numFmtId="0" fontId="5" fillId="5" borderId="2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6" xfId="0" applyBorder="1" applyAlignment="1">
      <alignment vertical="center" textRotation="90"/>
    </xf>
    <xf numFmtId="0" fontId="0" fillId="8" borderId="41" xfId="0" applyFill="1" applyBorder="1" applyAlignment="1">
      <alignment horizontal="center" vertical="center"/>
    </xf>
    <xf numFmtId="0" fontId="0" fillId="11" borderId="41" xfId="0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4" fillId="0" borderId="37" xfId="0" applyFont="1" applyBorder="1" applyAlignment="1">
      <alignment vertical="center"/>
    </xf>
    <xf numFmtId="0" fontId="0" fillId="0" borderId="6" xfId="0" applyBorder="1"/>
    <xf numFmtId="0" fontId="0" fillId="0" borderId="15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0" fontId="25" fillId="20" borderId="15" xfId="0" applyFont="1" applyFill="1" applyBorder="1" applyAlignment="1">
      <alignment horizontal="center" vertical="center" wrapText="1"/>
    </xf>
    <xf numFmtId="0" fontId="25" fillId="20" borderId="2" xfId="0" applyFont="1" applyFill="1" applyBorder="1" applyAlignment="1">
      <alignment horizontal="center" vertical="center" wrapText="1"/>
    </xf>
    <xf numFmtId="0" fontId="25" fillId="20" borderId="1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18" fillId="3" borderId="2" xfId="4" applyNumberFormat="1" applyFill="1" applyBorder="1" applyAlignment="1">
      <alignment horizontal="center" vertical="center" wrapText="1"/>
    </xf>
    <xf numFmtId="0" fontId="18" fillId="3" borderId="2" xfId="4" applyFill="1" applyBorder="1" applyAlignment="1">
      <alignment horizontal="center" vertical="center" wrapText="1"/>
    </xf>
    <xf numFmtId="0" fontId="18" fillId="3" borderId="0" xfId="4" applyFill="1" applyAlignment="1">
      <alignment horizontal="center" vertical="center" wrapText="1"/>
    </xf>
    <xf numFmtId="0" fontId="22" fillId="0" borderId="0" xfId="0" applyFont="1"/>
    <xf numFmtId="0" fontId="20" fillId="3" borderId="0" xfId="4" applyFont="1" applyFill="1" applyAlignment="1">
      <alignment horizontal="left" vertical="center" wrapText="1"/>
    </xf>
    <xf numFmtId="0" fontId="21" fillId="3" borderId="0" xfId="4" applyFont="1" applyFill="1" applyAlignment="1">
      <alignment horizontal="left" vertical="center" wrapText="1"/>
    </xf>
    <xf numFmtId="0" fontId="3" fillId="3" borderId="0" xfId="0" applyFont="1" applyFill="1" applyAlignment="1">
      <alignment horizontal="center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>
      <alignment vertical="center" wrapText="1"/>
    </xf>
    <xf numFmtId="0" fontId="3" fillId="3" borderId="2" xfId="0" applyFont="1" applyFill="1" applyBorder="1" applyAlignment="1">
      <alignment vertical="center"/>
    </xf>
    <xf numFmtId="0" fontId="2" fillId="0" borderId="2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3" fillId="5" borderId="2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3" fillId="3" borderId="31" xfId="0" applyFont="1" applyFill="1" applyBorder="1" applyAlignment="1"/>
    <xf numFmtId="0" fontId="3" fillId="3" borderId="0" xfId="0" applyFont="1" applyFill="1" applyAlignment="1"/>
    <xf numFmtId="0" fontId="3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5" borderId="2" xfId="0" applyFont="1" applyFill="1" applyBorder="1" applyAlignment="1" applyProtection="1">
      <alignment horizontal="left" vertical="center" wrapText="1"/>
    </xf>
    <xf numFmtId="0" fontId="3" fillId="0" borderId="31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4" borderId="29" xfId="0" applyFont="1" applyFill="1" applyBorder="1" applyAlignment="1" applyProtection="1">
      <alignment horizontal="center" vertical="center"/>
    </xf>
    <xf numFmtId="0" fontId="5" fillId="4" borderId="30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5" fillId="4" borderId="53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</xf>
    <xf numFmtId="0" fontId="5" fillId="4" borderId="52" xfId="0" applyFont="1" applyFill="1" applyBorder="1" applyAlignment="1" applyProtection="1">
      <alignment horizontal="center" vertical="center"/>
    </xf>
    <xf numFmtId="0" fontId="3" fillId="0" borderId="32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4" borderId="50" xfId="0" applyFont="1" applyFill="1" applyBorder="1" applyAlignment="1" applyProtection="1">
      <alignment horizontal="center" vertical="center"/>
    </xf>
    <xf numFmtId="0" fontId="5" fillId="4" borderId="20" xfId="0" applyFont="1" applyFill="1" applyBorder="1" applyAlignment="1" applyProtection="1">
      <alignment horizontal="center" vertical="center"/>
    </xf>
    <xf numFmtId="0" fontId="5" fillId="4" borderId="20" xfId="0" applyFont="1" applyFill="1" applyBorder="1" applyAlignment="1" applyProtection="1">
      <alignment horizontal="left" vertical="center"/>
    </xf>
    <xf numFmtId="0" fontId="5" fillId="4" borderId="51" xfId="0" applyFont="1" applyFill="1" applyBorder="1" applyAlignment="1" applyProtection="1">
      <alignment horizontal="center" vertical="center"/>
    </xf>
    <xf numFmtId="0" fontId="5" fillId="4" borderId="35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center" vertical="center"/>
    </xf>
    <xf numFmtId="0" fontId="5" fillId="4" borderId="11" xfId="0" applyFont="1" applyFill="1" applyBorder="1" applyAlignment="1" applyProtection="1">
      <alignment horizontal="center" vertical="center"/>
    </xf>
    <xf numFmtId="0" fontId="5" fillId="4" borderId="7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25" xfId="0" applyBorder="1" applyAlignment="1">
      <alignment horizontal="center"/>
    </xf>
    <xf numFmtId="0" fontId="16" fillId="0" borderId="2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9" fillId="13" borderId="31" xfId="0" applyFont="1" applyFill="1" applyBorder="1" applyAlignment="1">
      <alignment horizontal="center" vertical="center" wrapText="1"/>
    </xf>
    <xf numFmtId="0" fontId="9" fillId="13" borderId="0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5" fillId="0" borderId="1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/>
    </xf>
    <xf numFmtId="0" fontId="9" fillId="13" borderId="2" xfId="0" applyFont="1" applyFill="1" applyBorder="1" applyAlignment="1">
      <alignment horizontal="center" vertical="center" wrapText="1"/>
    </xf>
    <xf numFmtId="0" fontId="9" fillId="13" borderId="2" xfId="0" applyFont="1" applyFill="1" applyBorder="1" applyAlignment="1">
      <alignment horizontal="center" vertical="center"/>
    </xf>
  </cellXfs>
  <cellStyles count="5">
    <cellStyle name="Millares [0] 2" xfId="3" xr:uid="{58BE849C-E4B8-48C9-801A-640271E04EFC}"/>
    <cellStyle name="Normal" xfId="0" builtinId="0"/>
    <cellStyle name="Normal 2" xfId="2" xr:uid="{00000000-0005-0000-0000-000002000000}"/>
    <cellStyle name="Normal 2 2" xfId="4" xr:uid="{CC358ED9-0238-4DCF-B188-E348AB9A4689}"/>
    <cellStyle name="Normal 3" xfId="1" xr:uid="{00000000-0005-0000-0000-000003000000}"/>
  </cellStyles>
  <dxfs count="4">
    <dxf>
      <fill>
        <patternFill>
          <bgColor theme="9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2007DB"/>
      <color rgb="FF1B06BA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671639</xdr:colOff>
      <xdr:row>6</xdr:row>
      <xdr:rowOff>400051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F1158D3-DF8D-457F-88DB-C64C02FAE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671638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40822</xdr:colOff>
      <xdr:row>0</xdr:row>
      <xdr:rowOff>268061</xdr:rowOff>
    </xdr:from>
    <xdr:to>
      <xdr:col>0</xdr:col>
      <xdr:colOff>832758</xdr:colOff>
      <xdr:row>2</xdr:row>
      <xdr:rowOff>258535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4EC867A-D92A-4650-9E1A-6226BF18A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2" y="268061"/>
          <a:ext cx="791936" cy="7588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104776</xdr:rowOff>
    </xdr:from>
    <xdr:ext cx="695325" cy="677634"/>
    <xdr:pic>
      <xdr:nvPicPr>
        <xdr:cNvPr id="2" name="Imagen 1">
          <a:extLst>
            <a:ext uri="{FF2B5EF4-FFF2-40B4-BE49-F238E27FC236}">
              <a16:creationId xmlns:a16="http://schemas.microsoft.com/office/drawing/2014/main" id="{BD797638-968E-4361-A753-F11DD05268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04776"/>
          <a:ext cx="695325" cy="677634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511968</xdr:colOff>
      <xdr:row>1</xdr:row>
      <xdr:rowOff>273843</xdr:rowOff>
    </xdr:from>
    <xdr:to>
      <xdr:col>6</xdr:col>
      <xdr:colOff>678656</xdr:colOff>
      <xdr:row>5</xdr:row>
      <xdr:rowOff>511968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869406" y="821531"/>
          <a:ext cx="2012156" cy="3679031"/>
        </a:xfrm>
        <a:prstGeom prst="rect">
          <a:avLst/>
        </a:prstGeom>
        <a:noFill/>
        <a:ln w="381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619123</xdr:colOff>
      <xdr:row>2</xdr:row>
      <xdr:rowOff>547687</xdr:rowOff>
    </xdr:from>
    <xdr:to>
      <xdr:col>6</xdr:col>
      <xdr:colOff>714374</xdr:colOff>
      <xdr:row>5</xdr:row>
      <xdr:rowOff>285749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976561" y="1964531"/>
          <a:ext cx="1940719" cy="23098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2400" b="1">
              <a:solidFill>
                <a:schemeClr val="bg1"/>
              </a:solidFill>
            </a:rPr>
            <a:t>APLICA PARA RIESGOS DE CORRUPCIÓN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38100</xdr:rowOff>
    </xdr:from>
    <xdr:to>
      <xdr:col>0</xdr:col>
      <xdr:colOff>1047750</xdr:colOff>
      <xdr:row>3</xdr:row>
      <xdr:rowOff>191625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38100"/>
          <a:ext cx="923925" cy="874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N20"/>
  <sheetViews>
    <sheetView showGridLines="0" tabSelected="1" view="pageBreakPreview" zoomScaleNormal="100" zoomScaleSheetLayoutView="100" workbookViewId="0">
      <pane ySplit="7" topLeftCell="A8" activePane="bottomLeft" state="frozen"/>
      <selection activeCell="B6" sqref="B6"/>
      <selection pane="bottomLeft" activeCell="D8" sqref="D8"/>
    </sheetView>
  </sheetViews>
  <sheetFormatPr baseColWidth="10" defaultColWidth="11.42578125" defaultRowHeight="15" x14ac:dyDescent="0.25"/>
  <cols>
    <col min="1" max="1" width="30.5703125" style="174" customWidth="1"/>
    <col min="2" max="2" width="27.42578125" style="16" customWidth="1"/>
    <col min="3" max="3" width="31.5703125" style="15" customWidth="1"/>
    <col min="4" max="5" width="27" style="172" customWidth="1"/>
    <col min="6" max="6" width="32.85546875" style="180" customWidth="1"/>
    <col min="7" max="7" width="18.5703125" style="16" customWidth="1"/>
    <col min="8" max="8" width="21.7109375" style="16" customWidth="1"/>
    <col min="9" max="9" width="37.140625" style="12" customWidth="1"/>
    <col min="10" max="10" width="41.42578125" style="12" customWidth="1"/>
    <col min="11" max="11" width="37.5703125" style="12" customWidth="1"/>
    <col min="12" max="13" width="23.28515625" style="12" customWidth="1"/>
    <col min="14" max="14" width="20.85546875" style="16" customWidth="1"/>
    <col min="15" max="15" width="20.28515625" style="12" customWidth="1"/>
    <col min="16" max="16" width="49.7109375" style="12" customWidth="1"/>
    <col min="17" max="17" width="20" style="12" customWidth="1"/>
    <col min="18" max="18" width="20.85546875" style="12" customWidth="1"/>
    <col min="19" max="19" width="18.28515625" style="12" customWidth="1"/>
    <col min="20" max="20" width="43.42578125" style="12" customWidth="1"/>
    <col min="21" max="21" width="25.85546875" style="12" customWidth="1"/>
    <col min="22" max="22" width="22.42578125" style="12" customWidth="1"/>
    <col min="23" max="23" width="20" style="12" customWidth="1"/>
    <col min="24" max="24" width="14.7109375" style="173" customWidth="1"/>
    <col min="25" max="25" width="21.85546875" style="12" customWidth="1"/>
    <col min="26" max="26" width="21.28515625" style="12" customWidth="1"/>
    <col min="27" max="27" width="19" style="16" customWidth="1"/>
    <col min="28" max="28" width="22.28515625" style="12" customWidth="1"/>
    <col min="29" max="29" width="42" style="12" customWidth="1"/>
    <col min="30" max="30" width="31" style="16" customWidth="1"/>
    <col min="31" max="31" width="40.140625" style="15" customWidth="1"/>
    <col min="32" max="32" width="37" style="177" customWidth="1"/>
    <col min="33" max="33" width="28.85546875" style="17" customWidth="1"/>
    <col min="34" max="34" width="33" style="12" customWidth="1"/>
    <col min="35" max="35" width="18.28515625" style="16" customWidth="1"/>
    <col min="36" max="36" width="20.140625" style="16" customWidth="1"/>
    <col min="37" max="37" width="16.85546875" style="12" customWidth="1"/>
    <col min="38" max="38" width="16.42578125" style="12" customWidth="1"/>
    <col min="39" max="39" width="16.28515625" style="12" customWidth="1"/>
    <col min="40" max="40" width="11.42578125" style="12" customWidth="1"/>
    <col min="41" max="16384" width="11.42578125" style="12"/>
  </cols>
  <sheetData>
    <row r="1" spans="1:40" ht="20.25" hidden="1" customHeight="1" x14ac:dyDescent="0.25">
      <c r="A1" s="194"/>
      <c r="B1" s="195"/>
      <c r="C1" s="200" t="s">
        <v>0</v>
      </c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2"/>
      <c r="AJ1" s="216" t="s">
        <v>1</v>
      </c>
      <c r="AK1" s="216"/>
      <c r="AL1" s="184">
        <v>43990</v>
      </c>
      <c r="AM1" s="184"/>
    </row>
    <row r="2" spans="1:40" ht="18.75" hidden="1" customHeight="1" x14ac:dyDescent="0.25">
      <c r="A2" s="196"/>
      <c r="B2" s="197"/>
      <c r="C2" s="203" t="s">
        <v>2</v>
      </c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5"/>
      <c r="AJ2" s="216" t="s">
        <v>3</v>
      </c>
      <c r="AK2" s="216"/>
      <c r="AL2" s="184">
        <v>43992</v>
      </c>
      <c r="AM2" s="184"/>
    </row>
    <row r="3" spans="1:40" ht="19.5" hidden="1" customHeight="1" x14ac:dyDescent="0.25">
      <c r="A3" s="196"/>
      <c r="B3" s="197"/>
      <c r="C3" s="200" t="s">
        <v>4</v>
      </c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2"/>
      <c r="AJ3" s="217" t="s">
        <v>5</v>
      </c>
      <c r="AK3" s="217"/>
      <c r="AL3" s="185">
        <v>1</v>
      </c>
      <c r="AM3" s="185"/>
    </row>
    <row r="4" spans="1:40" ht="24.75" hidden="1" customHeight="1" x14ac:dyDescent="0.25">
      <c r="A4" s="198"/>
      <c r="B4" s="199"/>
      <c r="C4" s="188" t="s">
        <v>6</v>
      </c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90"/>
      <c r="AJ4" s="217" t="s">
        <v>7</v>
      </c>
      <c r="AK4" s="217"/>
      <c r="AL4" s="185"/>
      <c r="AM4" s="185"/>
    </row>
    <row r="5" spans="1:40" ht="14.45" hidden="1" thickBot="1" x14ac:dyDescent="0.3">
      <c r="A5" s="12"/>
      <c r="B5" s="17"/>
      <c r="AF5" s="15"/>
    </row>
    <row r="6" spans="1:40" x14ac:dyDescent="0.2">
      <c r="A6" s="206" t="s">
        <v>8</v>
      </c>
      <c r="B6" s="207"/>
      <c r="C6" s="207"/>
      <c r="D6" s="207"/>
      <c r="E6" s="207"/>
      <c r="F6" s="208"/>
      <c r="G6" s="207"/>
      <c r="H6" s="207"/>
      <c r="I6" s="207"/>
      <c r="J6" s="207"/>
      <c r="K6" s="209"/>
      <c r="L6" s="211" t="s">
        <v>867</v>
      </c>
      <c r="M6" s="192"/>
      <c r="N6" s="192"/>
      <c r="O6" s="210" t="s">
        <v>866</v>
      </c>
      <c r="P6" s="207"/>
      <c r="Q6" s="207"/>
      <c r="R6" s="207"/>
      <c r="S6" s="207"/>
      <c r="T6" s="207"/>
      <c r="U6" s="207"/>
      <c r="V6" s="207"/>
      <c r="W6" s="207"/>
      <c r="X6" s="209"/>
      <c r="Y6" s="212" t="s">
        <v>9</v>
      </c>
      <c r="Z6" s="212"/>
      <c r="AA6" s="213"/>
      <c r="AB6" s="214" t="s">
        <v>10</v>
      </c>
      <c r="AC6" s="215"/>
      <c r="AD6" s="215"/>
      <c r="AE6" s="215"/>
      <c r="AF6" s="215"/>
      <c r="AG6" s="191" t="s">
        <v>11</v>
      </c>
      <c r="AH6" s="192"/>
      <c r="AI6" s="192"/>
      <c r="AJ6" s="193"/>
      <c r="AK6" s="186" t="s">
        <v>413</v>
      </c>
      <c r="AL6" s="186"/>
      <c r="AM6" s="187"/>
    </row>
    <row r="7" spans="1:40" s="17" customFormat="1" ht="72.75" x14ac:dyDescent="0.25">
      <c r="A7" s="119" t="s">
        <v>12</v>
      </c>
      <c r="B7" s="119" t="s">
        <v>13</v>
      </c>
      <c r="C7" s="120" t="s">
        <v>14</v>
      </c>
      <c r="D7" s="120" t="s">
        <v>15</v>
      </c>
      <c r="E7" s="120" t="s">
        <v>885</v>
      </c>
      <c r="F7" s="181" t="s">
        <v>16</v>
      </c>
      <c r="G7" s="119" t="s">
        <v>17</v>
      </c>
      <c r="H7" s="120" t="s">
        <v>18</v>
      </c>
      <c r="I7" s="120" t="s">
        <v>852</v>
      </c>
      <c r="J7" s="119" t="s">
        <v>19</v>
      </c>
      <c r="K7" s="119" t="s">
        <v>20</v>
      </c>
      <c r="L7" s="119" t="s">
        <v>21</v>
      </c>
      <c r="M7" s="119" t="s">
        <v>22</v>
      </c>
      <c r="N7" s="120" t="s">
        <v>23</v>
      </c>
      <c r="O7" s="119" t="s">
        <v>24</v>
      </c>
      <c r="P7" s="119" t="s">
        <v>25</v>
      </c>
      <c r="Q7" s="167" t="s">
        <v>26</v>
      </c>
      <c r="R7" s="167" t="s">
        <v>27</v>
      </c>
      <c r="S7" s="167" t="s">
        <v>28</v>
      </c>
      <c r="T7" s="167" t="s">
        <v>29</v>
      </c>
      <c r="U7" s="167" t="s">
        <v>30</v>
      </c>
      <c r="V7" s="167" t="s">
        <v>31</v>
      </c>
      <c r="W7" s="167" t="s">
        <v>32</v>
      </c>
      <c r="X7" s="120" t="s">
        <v>33</v>
      </c>
      <c r="Y7" s="119" t="s">
        <v>34</v>
      </c>
      <c r="Z7" s="119" t="s">
        <v>35</v>
      </c>
      <c r="AA7" s="120" t="s">
        <v>36</v>
      </c>
      <c r="AB7" s="120" t="s">
        <v>37</v>
      </c>
      <c r="AC7" s="120" t="s">
        <v>38</v>
      </c>
      <c r="AD7" s="120" t="s">
        <v>39</v>
      </c>
      <c r="AE7" s="120" t="s">
        <v>40</v>
      </c>
      <c r="AF7" s="120" t="s">
        <v>41</v>
      </c>
      <c r="AG7" s="120" t="s">
        <v>42</v>
      </c>
      <c r="AH7" s="120" t="s">
        <v>43</v>
      </c>
      <c r="AI7" s="120" t="s">
        <v>44</v>
      </c>
      <c r="AJ7" s="120" t="s">
        <v>45</v>
      </c>
      <c r="AK7" s="120" t="s">
        <v>46</v>
      </c>
      <c r="AL7" s="120" t="s">
        <v>47</v>
      </c>
      <c r="AM7" s="120" t="s">
        <v>48</v>
      </c>
    </row>
    <row r="8" spans="1:40" s="18" customFormat="1" ht="42.75" x14ac:dyDescent="0.2">
      <c r="A8" s="113" t="s">
        <v>49</v>
      </c>
      <c r="B8" s="114" t="s">
        <v>50</v>
      </c>
      <c r="C8" s="113" t="s">
        <v>208</v>
      </c>
      <c r="D8" s="112"/>
      <c r="E8" s="112" t="s">
        <v>892</v>
      </c>
      <c r="F8" s="26" t="s">
        <v>292</v>
      </c>
      <c r="G8" s="171" t="s">
        <v>691</v>
      </c>
      <c r="H8" s="112" t="s">
        <v>140</v>
      </c>
      <c r="I8" s="115" t="s">
        <v>118</v>
      </c>
      <c r="J8" s="113" t="s">
        <v>213</v>
      </c>
      <c r="K8" s="115" t="s">
        <v>761</v>
      </c>
      <c r="L8" s="116" t="s">
        <v>165</v>
      </c>
      <c r="M8" s="116" t="s">
        <v>100</v>
      </c>
      <c r="N8" s="178" t="str">
        <f>VLOOKUP(VLOOKUP($L8,'LISTAS REF'!$K$2:$M$6,3,FALSE),MAPACALOR!$B$2:$G$6,VLOOKUP($M8,'LISTAS REF'!$L$2:$M$6,2,FALSE)+1,FALSE)</f>
        <v>MUY ALTO</v>
      </c>
      <c r="O8" s="113" t="s">
        <v>124</v>
      </c>
      <c r="P8" s="115" t="s">
        <v>211</v>
      </c>
      <c r="Q8" s="116" t="s">
        <v>62</v>
      </c>
      <c r="R8" s="117" t="s">
        <v>63</v>
      </c>
      <c r="S8" s="116" t="s">
        <v>64</v>
      </c>
      <c r="T8" s="116" t="s">
        <v>83</v>
      </c>
      <c r="U8" s="116" t="s">
        <v>66</v>
      </c>
      <c r="V8" s="115" t="s">
        <v>122</v>
      </c>
      <c r="W8" s="116" t="s">
        <v>68</v>
      </c>
      <c r="X8" s="179" t="str">
        <f t="shared" ref="X8:X17" si="0">IF(SUM(MID(Q8,1,SEARCH(".",Q8)-1),MID(R8,1,SEARCH(".",R8)-1),MID(S8,1,SEARCH(".",S8)-1),MID(T8,1,SEARCH(".",T8)-1),MID(U8,1,SEARCH(".",U8)-1),MID(V8,1,SEARCH(".",V8)-1),MID(W8,1,SEARCH(".",W8)-1))&gt;=95,"FUERTE",IF(SUM(MID(Q8,1,SEARCH(".",Q8)-1),MID(R8,1,SEARCH(".",R8)-1),MID(S8,1,SEARCH(".",S8)-1),MID(T8,1,SEARCH(".",T8)-1),MID(U8,1,SEARCH(".",U8)-1),MID(V8,1,SEARCH(".",V8)-1),MID(W8,1,SEARCH(".",W8)-1))&lt;=85,"DÉBIL","MODERADO"))</f>
        <v>FUERTE</v>
      </c>
      <c r="Y8" s="116" t="s">
        <v>69</v>
      </c>
      <c r="Z8" s="116" t="s">
        <v>80</v>
      </c>
      <c r="AA8" s="178" t="str">
        <f>VLOOKUP(VLOOKUP($Y8,'LISTAS REF'!$K$2:$M$6,3,FALSE),MAPACALOR!$B$2:$G$6,VLOOKUP($Z8,'LISTAS REF'!$L$2:$M$6,2,FALSE)+1,FALSE)</f>
        <v>ALTO</v>
      </c>
      <c r="AB8" s="117" t="s">
        <v>70</v>
      </c>
      <c r="AC8" s="118" t="s">
        <v>893</v>
      </c>
      <c r="AD8" s="112" t="s">
        <v>894</v>
      </c>
      <c r="AE8" s="115"/>
      <c r="AF8" s="176"/>
      <c r="AG8" s="118" t="s">
        <v>91</v>
      </c>
      <c r="AH8" s="118" t="s">
        <v>895</v>
      </c>
      <c r="AI8" s="114" t="s">
        <v>86</v>
      </c>
      <c r="AJ8" s="112">
        <v>1</v>
      </c>
      <c r="AK8" s="152" t="s">
        <v>758</v>
      </c>
      <c r="AL8" s="152" t="s">
        <v>758</v>
      </c>
      <c r="AM8" s="152" t="s">
        <v>758</v>
      </c>
      <c r="AN8" s="169"/>
    </row>
    <row r="9" spans="1:40" s="18" customFormat="1" ht="64.5" customHeight="1" x14ac:dyDescent="0.2">
      <c r="A9" s="113" t="s">
        <v>49</v>
      </c>
      <c r="B9" s="114" t="s">
        <v>50</v>
      </c>
      <c r="C9" s="113" t="s">
        <v>208</v>
      </c>
      <c r="D9" s="112"/>
      <c r="E9" s="112" t="s">
        <v>892</v>
      </c>
      <c r="F9" s="109" t="s">
        <v>714</v>
      </c>
      <c r="G9" s="25" t="s">
        <v>713</v>
      </c>
      <c r="H9" s="112" t="s">
        <v>76</v>
      </c>
      <c r="I9" s="115" t="s">
        <v>118</v>
      </c>
      <c r="J9" s="113" t="s">
        <v>176</v>
      </c>
      <c r="K9" s="115" t="s">
        <v>93</v>
      </c>
      <c r="L9" s="116" t="s">
        <v>69</v>
      </c>
      <c r="M9" s="116" t="s">
        <v>126</v>
      </c>
      <c r="N9" s="178" t="str">
        <f>VLOOKUP(VLOOKUP($L9,'LISTAS REF'!$K$2:$M$6,3,FALSE),MAPACALOR!$B$2:$G$6,VLOOKUP($M9,'LISTAS REF'!$L$2:$M$6,2,FALSE)+1,FALSE)</f>
        <v>MUY ALTO</v>
      </c>
      <c r="O9" s="113" t="s">
        <v>60</v>
      </c>
      <c r="P9" s="115" t="s">
        <v>855</v>
      </c>
      <c r="Q9" s="116" t="s">
        <v>62</v>
      </c>
      <c r="R9" s="117" t="s">
        <v>63</v>
      </c>
      <c r="S9" s="116" t="s">
        <v>64</v>
      </c>
      <c r="T9" s="116" t="s">
        <v>83</v>
      </c>
      <c r="U9" s="116" t="s">
        <v>66</v>
      </c>
      <c r="V9" s="115" t="s">
        <v>122</v>
      </c>
      <c r="W9" s="116" t="s">
        <v>68</v>
      </c>
      <c r="X9" s="179" t="str">
        <f t="shared" si="0"/>
        <v>FUERTE</v>
      </c>
      <c r="Y9" s="116" t="s">
        <v>101</v>
      </c>
      <c r="Z9" s="116" t="s">
        <v>80</v>
      </c>
      <c r="AA9" s="178" t="str">
        <f>VLOOKUP(VLOOKUP($Y9,'LISTAS REF'!$K$2:$M$6,3,FALSE),MAPACALOR!$B$2:$G$6,VLOOKUP($Z9,'LISTAS REF'!$L$2:$M$6,2,FALSE)+1,FALSE)</f>
        <v>BAJO</v>
      </c>
      <c r="AB9" s="117"/>
      <c r="AC9" s="118"/>
      <c r="AD9" s="112"/>
      <c r="AE9" s="115"/>
      <c r="AF9" s="176"/>
      <c r="AG9" s="118"/>
      <c r="AH9" s="118"/>
      <c r="AI9" s="114"/>
      <c r="AJ9" s="112"/>
      <c r="AK9" s="152"/>
      <c r="AL9" s="152"/>
      <c r="AM9" s="80"/>
      <c r="AN9" s="170"/>
    </row>
    <row r="10" spans="1:40" s="18" customFormat="1" ht="54.75" customHeight="1" x14ac:dyDescent="0.2">
      <c r="A10" s="113" t="s">
        <v>49</v>
      </c>
      <c r="B10" s="114" t="s">
        <v>50</v>
      </c>
      <c r="C10" s="113" t="s">
        <v>208</v>
      </c>
      <c r="D10" s="112"/>
      <c r="E10" s="112" t="s">
        <v>891</v>
      </c>
      <c r="F10" s="118" t="s">
        <v>159</v>
      </c>
      <c r="G10" s="25" t="s">
        <v>884</v>
      </c>
      <c r="H10" s="112" t="s">
        <v>178</v>
      </c>
      <c r="I10" s="115" t="s">
        <v>129</v>
      </c>
      <c r="J10" s="113" t="s">
        <v>769</v>
      </c>
      <c r="K10" s="115" t="s">
        <v>175</v>
      </c>
      <c r="L10" s="116" t="s">
        <v>69</v>
      </c>
      <c r="M10" s="116" t="s">
        <v>100</v>
      </c>
      <c r="N10" s="178" t="str">
        <f>VLOOKUP(VLOOKUP($L10,'LISTAS REF'!$K$2:$M$6,3,FALSE),MAPACALOR!$B$2:$G$6,VLOOKUP($M10,'LISTAS REF'!$L$2:$M$6,2,FALSE)+1,FALSE)</f>
        <v>MUY ALTO</v>
      </c>
      <c r="O10" s="113" t="s">
        <v>235</v>
      </c>
      <c r="P10" s="115" t="s">
        <v>90</v>
      </c>
      <c r="Q10" s="116" t="s">
        <v>62</v>
      </c>
      <c r="R10" s="117" t="s">
        <v>63</v>
      </c>
      <c r="S10" s="116" t="s">
        <v>64</v>
      </c>
      <c r="T10" s="116" t="s">
        <v>83</v>
      </c>
      <c r="U10" s="116" t="s">
        <v>66</v>
      </c>
      <c r="V10" s="115" t="s">
        <v>122</v>
      </c>
      <c r="W10" s="116" t="s">
        <v>68</v>
      </c>
      <c r="X10" s="179" t="str">
        <f t="shared" si="0"/>
        <v>FUERTE</v>
      </c>
      <c r="Y10" s="116" t="s">
        <v>101</v>
      </c>
      <c r="Z10" s="116" t="s">
        <v>80</v>
      </c>
      <c r="AA10" s="178" t="str">
        <f>VLOOKUP(VLOOKUP($Y10,'LISTAS REF'!$K$2:$M$6,3,FALSE),MAPACALOR!$B$2:$G$6,VLOOKUP($Z10,'LISTAS REF'!$L$2:$M$6,2,FALSE)+1,FALSE)</f>
        <v>BAJO</v>
      </c>
      <c r="AB10" s="117"/>
      <c r="AC10" s="118"/>
      <c r="AD10" s="112"/>
      <c r="AE10" s="115"/>
      <c r="AF10" s="176"/>
      <c r="AG10" s="118"/>
      <c r="AH10" s="118"/>
      <c r="AI10" s="114"/>
      <c r="AJ10" s="112"/>
      <c r="AK10" s="152"/>
      <c r="AL10" s="152"/>
      <c r="AM10" s="80"/>
    </row>
    <row r="11" spans="1:40" ht="57" x14ac:dyDescent="0.2">
      <c r="A11" s="113" t="s">
        <v>49</v>
      </c>
      <c r="B11" s="114" t="s">
        <v>50</v>
      </c>
      <c r="C11" s="113" t="s">
        <v>208</v>
      </c>
      <c r="D11" s="112"/>
      <c r="E11" s="112" t="s">
        <v>892</v>
      </c>
      <c r="F11" s="118" t="s">
        <v>198</v>
      </c>
      <c r="G11" s="25" t="s">
        <v>606</v>
      </c>
      <c r="H11" s="112" t="s">
        <v>151</v>
      </c>
      <c r="I11" s="115" t="s">
        <v>77</v>
      </c>
      <c r="J11" s="113" t="s">
        <v>740</v>
      </c>
      <c r="K11" s="115" t="s">
        <v>93</v>
      </c>
      <c r="L11" s="116" t="s">
        <v>165</v>
      </c>
      <c r="M11" s="116" t="s">
        <v>100</v>
      </c>
      <c r="N11" s="178" t="str">
        <f>VLOOKUP(VLOOKUP($L11,'LISTAS REF'!$K$2:$M$6,3,FALSE),MAPACALOR!$B$2:$G$6,VLOOKUP($M11,'LISTAS REF'!$L$2:$M$6,2,FALSE)+1,FALSE)</f>
        <v>MUY ALTO</v>
      </c>
      <c r="O11" s="113" t="s">
        <v>172</v>
      </c>
      <c r="P11" s="115"/>
      <c r="Q11" s="116" t="s">
        <v>110</v>
      </c>
      <c r="R11" s="117" t="s">
        <v>111</v>
      </c>
      <c r="S11" s="116" t="s">
        <v>112</v>
      </c>
      <c r="T11" s="116" t="s">
        <v>131</v>
      </c>
      <c r="U11" s="116" t="s">
        <v>113</v>
      </c>
      <c r="V11" s="115" t="s">
        <v>67</v>
      </c>
      <c r="W11" s="116" t="s">
        <v>146</v>
      </c>
      <c r="X11" s="179" t="str">
        <f t="shared" si="0"/>
        <v>DÉBIL</v>
      </c>
      <c r="Y11" s="116" t="s">
        <v>165</v>
      </c>
      <c r="Z11" s="116" t="s">
        <v>100</v>
      </c>
      <c r="AA11" s="178" t="str">
        <f>VLOOKUP(VLOOKUP($Y11,'LISTAS REF'!$K$2:$M$6,3,FALSE),MAPACALOR!$B$2:$G$6,VLOOKUP($Z11,'LISTAS REF'!$L$2:$M$6,2,FALSE)+1,FALSE)</f>
        <v>MUY ALTO</v>
      </c>
      <c r="AB11" s="117" t="s">
        <v>70</v>
      </c>
      <c r="AC11" s="118" t="s">
        <v>896</v>
      </c>
      <c r="AD11" s="112" t="s">
        <v>897</v>
      </c>
      <c r="AE11" s="115" t="s">
        <v>463</v>
      </c>
      <c r="AF11" s="176"/>
      <c r="AG11" s="118" t="s">
        <v>73</v>
      </c>
      <c r="AH11" s="118" t="s">
        <v>898</v>
      </c>
      <c r="AI11" s="114" t="s">
        <v>86</v>
      </c>
      <c r="AJ11" s="112">
        <v>1</v>
      </c>
      <c r="AK11" s="152" t="s">
        <v>758</v>
      </c>
      <c r="AL11" s="152" t="s">
        <v>758</v>
      </c>
      <c r="AM11" s="152" t="s">
        <v>758</v>
      </c>
    </row>
    <row r="12" spans="1:40" ht="42.75" x14ac:dyDescent="0.2">
      <c r="A12" s="113" t="s">
        <v>49</v>
      </c>
      <c r="B12" s="114" t="s">
        <v>50</v>
      </c>
      <c r="C12" s="113" t="s">
        <v>208</v>
      </c>
      <c r="D12" s="112"/>
      <c r="E12" s="112" t="s">
        <v>890</v>
      </c>
      <c r="F12" s="109" t="s">
        <v>705</v>
      </c>
      <c r="G12" s="25" t="s">
        <v>704</v>
      </c>
      <c r="H12" s="112" t="s">
        <v>88</v>
      </c>
      <c r="I12" s="115" t="s">
        <v>118</v>
      </c>
      <c r="J12" s="113" t="s">
        <v>164</v>
      </c>
      <c r="K12" s="115" t="s">
        <v>881</v>
      </c>
      <c r="L12" s="116" t="s">
        <v>69</v>
      </c>
      <c r="M12" s="116" t="s">
        <v>100</v>
      </c>
      <c r="N12" s="178" t="str">
        <f>VLOOKUP(VLOOKUP($L12,'LISTAS REF'!$K$2:$M$6,3,FALSE),MAPACALOR!$B$2:$G$6,VLOOKUP($M12,'LISTAS REF'!$L$2:$M$6,2,FALSE)+1,FALSE)</f>
        <v>MUY ALTO</v>
      </c>
      <c r="O12" s="113" t="s">
        <v>235</v>
      </c>
      <c r="P12" s="115" t="s">
        <v>90</v>
      </c>
      <c r="Q12" s="116" t="s">
        <v>62</v>
      </c>
      <c r="R12" s="117" t="s">
        <v>63</v>
      </c>
      <c r="S12" s="116" t="s">
        <v>64</v>
      </c>
      <c r="T12" s="116" t="s">
        <v>83</v>
      </c>
      <c r="U12" s="116" t="s">
        <v>66</v>
      </c>
      <c r="V12" s="115" t="s">
        <v>122</v>
      </c>
      <c r="W12" s="116" t="s">
        <v>68</v>
      </c>
      <c r="X12" s="179" t="str">
        <f t="shared" si="0"/>
        <v>FUERTE</v>
      </c>
      <c r="Y12" s="116" t="s">
        <v>101</v>
      </c>
      <c r="Z12" s="116" t="s">
        <v>80</v>
      </c>
      <c r="AA12" s="178" t="str">
        <f>VLOOKUP(VLOOKUP($Y12,'LISTAS REF'!$K$2:$M$6,3,FALSE),MAPACALOR!$B$2:$G$6,VLOOKUP($Z12,'LISTAS REF'!$L$2:$M$6,2,FALSE)+1,FALSE)</f>
        <v>BAJO</v>
      </c>
      <c r="AB12" s="117"/>
      <c r="AC12" s="118"/>
      <c r="AD12" s="112"/>
      <c r="AE12" s="115"/>
      <c r="AF12" s="176"/>
      <c r="AG12" s="118"/>
      <c r="AH12" s="118"/>
      <c r="AI12" s="114"/>
      <c r="AJ12" s="112"/>
      <c r="AK12" s="152"/>
      <c r="AL12" s="152"/>
      <c r="AM12" s="19"/>
    </row>
    <row r="13" spans="1:40" ht="42.75" x14ac:dyDescent="0.2">
      <c r="A13" s="113" t="s">
        <v>49</v>
      </c>
      <c r="B13" s="114" t="s">
        <v>50</v>
      </c>
      <c r="C13" s="113" t="s">
        <v>208</v>
      </c>
      <c r="D13" s="112"/>
      <c r="E13" s="112" t="s">
        <v>892</v>
      </c>
      <c r="F13" s="118" t="s">
        <v>245</v>
      </c>
      <c r="G13" s="171" t="s">
        <v>687</v>
      </c>
      <c r="H13" s="112" t="s">
        <v>54</v>
      </c>
      <c r="I13" s="115" t="s">
        <v>55</v>
      </c>
      <c r="J13" s="113" t="s">
        <v>164</v>
      </c>
      <c r="K13" s="115" t="s">
        <v>881</v>
      </c>
      <c r="L13" s="116" t="s">
        <v>69</v>
      </c>
      <c r="M13" s="116" t="s">
        <v>126</v>
      </c>
      <c r="N13" s="178" t="str">
        <f>VLOOKUP(VLOOKUP($L13,'LISTAS REF'!$K$2:$M$6,3,FALSE),MAPACALOR!$B$2:$G$6,VLOOKUP($M13,'LISTAS REF'!$L$2:$M$6,2,FALSE)+1,FALSE)</f>
        <v>MUY ALTO</v>
      </c>
      <c r="O13" s="113" t="s">
        <v>235</v>
      </c>
      <c r="P13" s="115" t="s">
        <v>90</v>
      </c>
      <c r="Q13" s="116" t="s">
        <v>62</v>
      </c>
      <c r="R13" s="117" t="s">
        <v>63</v>
      </c>
      <c r="S13" s="116" t="s">
        <v>64</v>
      </c>
      <c r="T13" s="116" t="s">
        <v>83</v>
      </c>
      <c r="U13" s="116" t="s">
        <v>66</v>
      </c>
      <c r="V13" s="115" t="s">
        <v>122</v>
      </c>
      <c r="W13" s="116" t="s">
        <v>68</v>
      </c>
      <c r="X13" s="179" t="str">
        <f t="shared" si="0"/>
        <v>FUERTE</v>
      </c>
      <c r="Y13" s="116" t="s">
        <v>101</v>
      </c>
      <c r="Z13" s="116" t="s">
        <v>80</v>
      </c>
      <c r="AA13" s="178" t="str">
        <f>VLOOKUP(VLOOKUP($Y13,'LISTAS REF'!$K$2:$M$6,3,FALSE),MAPACALOR!$B$2:$G$6,VLOOKUP($Z13,'LISTAS REF'!$L$2:$M$6,2,FALSE)+1,FALSE)</f>
        <v>BAJO</v>
      </c>
      <c r="AB13" s="117"/>
      <c r="AC13" s="118"/>
      <c r="AD13" s="112"/>
      <c r="AE13" s="115"/>
      <c r="AF13" s="176"/>
      <c r="AG13" s="118"/>
      <c r="AH13" s="118"/>
      <c r="AI13" s="114"/>
      <c r="AJ13" s="112"/>
      <c r="AK13" s="152"/>
      <c r="AL13" s="152"/>
      <c r="AM13" s="19"/>
    </row>
    <row r="14" spans="1:40" ht="42.75" x14ac:dyDescent="0.2">
      <c r="A14" s="113" t="s">
        <v>49</v>
      </c>
      <c r="B14" s="114" t="s">
        <v>50</v>
      </c>
      <c r="C14" s="113" t="s">
        <v>208</v>
      </c>
      <c r="D14" s="112"/>
      <c r="E14" s="112" t="s">
        <v>887</v>
      </c>
      <c r="F14" s="118" t="s">
        <v>95</v>
      </c>
      <c r="G14" s="171" t="s">
        <v>632</v>
      </c>
      <c r="H14" s="112" t="s">
        <v>96</v>
      </c>
      <c r="I14" s="115" t="s">
        <v>97</v>
      </c>
      <c r="J14" s="113" t="s">
        <v>98</v>
      </c>
      <c r="K14" s="115" t="s">
        <v>99</v>
      </c>
      <c r="L14" s="116" t="s">
        <v>69</v>
      </c>
      <c r="M14" s="116" t="s">
        <v>126</v>
      </c>
      <c r="N14" s="178" t="str">
        <f>VLOOKUP(VLOOKUP($L14,'LISTAS REF'!$K$2:$M$6,3,FALSE),MAPACALOR!$B$2:$G$6,VLOOKUP($M14,'LISTAS REF'!$L$2:$M$6,2,FALSE)+1,FALSE)</f>
        <v>MUY ALTO</v>
      </c>
      <c r="O14" s="113" t="s">
        <v>235</v>
      </c>
      <c r="P14" s="115" t="s">
        <v>147</v>
      </c>
      <c r="Q14" s="116" t="s">
        <v>62</v>
      </c>
      <c r="R14" s="117" t="s">
        <v>63</v>
      </c>
      <c r="S14" s="116" t="s">
        <v>64</v>
      </c>
      <c r="T14" s="116" t="s">
        <v>83</v>
      </c>
      <c r="U14" s="116" t="s">
        <v>66</v>
      </c>
      <c r="V14" s="115" t="s">
        <v>122</v>
      </c>
      <c r="W14" s="116" t="s">
        <v>68</v>
      </c>
      <c r="X14" s="179" t="str">
        <f t="shared" si="0"/>
        <v>FUERTE</v>
      </c>
      <c r="Y14" s="116" t="s">
        <v>101</v>
      </c>
      <c r="Z14" s="116" t="s">
        <v>100</v>
      </c>
      <c r="AA14" s="178" t="str">
        <f>VLOOKUP(VLOOKUP($Y14,'LISTAS REF'!$K$2:$M$6,3,FALSE),MAPACALOR!$B$2:$G$6,VLOOKUP($Z14,'LISTAS REF'!$L$2:$M$6,2,FALSE)+1,FALSE)</f>
        <v>MEDIO</v>
      </c>
      <c r="AB14" s="117" t="s">
        <v>70</v>
      </c>
      <c r="AC14" s="118" t="s">
        <v>900</v>
      </c>
      <c r="AD14" s="112" t="s">
        <v>899</v>
      </c>
      <c r="AE14" s="115" t="s">
        <v>463</v>
      </c>
      <c r="AF14" s="176"/>
      <c r="AG14" s="118" t="s">
        <v>73</v>
      </c>
      <c r="AH14" s="118" t="s">
        <v>901</v>
      </c>
      <c r="AI14" s="114" t="s">
        <v>86</v>
      </c>
      <c r="AJ14" s="112">
        <v>1</v>
      </c>
      <c r="AK14" s="152" t="s">
        <v>758</v>
      </c>
      <c r="AL14" s="152" t="s">
        <v>758</v>
      </c>
      <c r="AM14" s="152" t="s">
        <v>758</v>
      </c>
    </row>
    <row r="15" spans="1:40" ht="42.75" x14ac:dyDescent="0.2">
      <c r="A15" s="113" t="s">
        <v>49</v>
      </c>
      <c r="B15" s="114" t="s">
        <v>50</v>
      </c>
      <c r="C15" s="113" t="s">
        <v>208</v>
      </c>
      <c r="D15" s="112"/>
      <c r="E15" s="112" t="s">
        <v>882</v>
      </c>
      <c r="F15" s="118" t="s">
        <v>286</v>
      </c>
      <c r="G15" s="25" t="s">
        <v>576</v>
      </c>
      <c r="H15" s="112" t="s">
        <v>88</v>
      </c>
      <c r="I15" s="115" t="s">
        <v>118</v>
      </c>
      <c r="J15" s="113" t="s">
        <v>251</v>
      </c>
      <c r="K15" s="115" t="s">
        <v>761</v>
      </c>
      <c r="L15" s="116" t="s">
        <v>69</v>
      </c>
      <c r="M15" s="116" t="s">
        <v>80</v>
      </c>
      <c r="N15" s="178" t="str">
        <f>VLOOKUP(VLOOKUP($L15,'LISTAS REF'!$K$2:$M$6,3,FALSE),MAPACALOR!$B$2:$G$6,VLOOKUP($M15,'LISTAS REF'!$L$2:$M$6,2,FALSE)+1,FALSE)</f>
        <v>ALTO</v>
      </c>
      <c r="O15" s="113" t="s">
        <v>235</v>
      </c>
      <c r="P15" s="115" t="s">
        <v>90</v>
      </c>
      <c r="Q15" s="116" t="s">
        <v>62</v>
      </c>
      <c r="R15" s="117" t="s">
        <v>63</v>
      </c>
      <c r="S15" s="116" t="s">
        <v>64</v>
      </c>
      <c r="T15" s="116" t="s">
        <v>83</v>
      </c>
      <c r="U15" s="116" t="s">
        <v>66</v>
      </c>
      <c r="V15" s="115" t="s">
        <v>122</v>
      </c>
      <c r="W15" s="116" t="s">
        <v>68</v>
      </c>
      <c r="X15" s="179" t="str">
        <f t="shared" si="0"/>
        <v>FUERTE</v>
      </c>
      <c r="Y15" s="116" t="s">
        <v>101</v>
      </c>
      <c r="Z15" s="116" t="s">
        <v>80</v>
      </c>
      <c r="AA15" s="178" t="str">
        <f>VLOOKUP(VLOOKUP($Y15,'LISTAS REF'!$K$2:$M$6,3,FALSE),MAPACALOR!$B$2:$G$6,VLOOKUP($Z15,'LISTAS REF'!$L$2:$M$6,2,FALSE)+1,FALSE)</f>
        <v>BAJO</v>
      </c>
      <c r="AB15" s="117"/>
      <c r="AC15" s="118"/>
      <c r="AD15" s="112"/>
      <c r="AE15" s="115"/>
      <c r="AF15" s="176"/>
      <c r="AG15" s="118"/>
      <c r="AH15" s="118"/>
      <c r="AI15" s="114"/>
      <c r="AJ15" s="112"/>
      <c r="AK15" s="152"/>
      <c r="AL15" s="152"/>
      <c r="AM15" s="19"/>
    </row>
    <row r="16" spans="1:40" ht="42.75" x14ac:dyDescent="0.2">
      <c r="A16" s="113" t="s">
        <v>49</v>
      </c>
      <c r="B16" s="114" t="s">
        <v>50</v>
      </c>
      <c r="C16" s="113" t="s">
        <v>208</v>
      </c>
      <c r="D16" s="112"/>
      <c r="E16" s="112" t="s">
        <v>882</v>
      </c>
      <c r="F16" s="118" t="s">
        <v>210</v>
      </c>
      <c r="G16" s="25" t="s">
        <v>588</v>
      </c>
      <c r="H16" s="112" t="s">
        <v>288</v>
      </c>
      <c r="I16" s="115" t="s">
        <v>55</v>
      </c>
      <c r="J16" s="113" t="s">
        <v>729</v>
      </c>
      <c r="K16" s="115" t="s">
        <v>761</v>
      </c>
      <c r="L16" s="116" t="s">
        <v>69</v>
      </c>
      <c r="M16" s="116" t="s">
        <v>100</v>
      </c>
      <c r="N16" s="178" t="str">
        <f>VLOOKUP(VLOOKUP($L16,'LISTAS REF'!$K$2:$M$6,3,FALSE),MAPACALOR!$B$2:$G$6,VLOOKUP($M16,'LISTAS REF'!$L$2:$M$6,2,FALSE)+1,FALSE)</f>
        <v>MUY ALTO</v>
      </c>
      <c r="O16" s="113" t="s">
        <v>124</v>
      </c>
      <c r="P16" s="115" t="s">
        <v>90</v>
      </c>
      <c r="Q16" s="116" t="s">
        <v>62</v>
      </c>
      <c r="R16" s="117" t="s">
        <v>111</v>
      </c>
      <c r="S16" s="116" t="s">
        <v>112</v>
      </c>
      <c r="T16" s="116" t="s">
        <v>65</v>
      </c>
      <c r="U16" s="116" t="s">
        <v>66</v>
      </c>
      <c r="V16" s="115" t="s">
        <v>122</v>
      </c>
      <c r="W16" s="116" t="s">
        <v>68</v>
      </c>
      <c r="X16" s="179" t="str">
        <f t="shared" si="0"/>
        <v>DÉBIL</v>
      </c>
      <c r="Y16" s="116" t="s">
        <v>69</v>
      </c>
      <c r="Z16" s="116" t="s">
        <v>100</v>
      </c>
      <c r="AA16" s="178" t="str">
        <f>VLOOKUP(VLOOKUP($Y16,'LISTAS REF'!$K$2:$M$6,3,FALSE),MAPACALOR!$B$2:$G$6,VLOOKUP($Z16,'LISTAS REF'!$L$2:$M$6,2,FALSE)+1,FALSE)</f>
        <v>MUY ALTO</v>
      </c>
      <c r="AB16" s="117" t="s">
        <v>70</v>
      </c>
      <c r="AC16" s="118" t="s">
        <v>902</v>
      </c>
      <c r="AD16" s="112" t="s">
        <v>903</v>
      </c>
      <c r="AE16" s="115"/>
      <c r="AF16" s="176"/>
      <c r="AG16" s="118"/>
      <c r="AH16" s="118"/>
      <c r="AI16" s="114"/>
      <c r="AJ16" s="112"/>
      <c r="AK16" s="152"/>
      <c r="AL16" s="152"/>
      <c r="AM16" s="19"/>
    </row>
    <row r="17" spans="1:40" ht="42.75" x14ac:dyDescent="0.2">
      <c r="A17" s="113" t="s">
        <v>49</v>
      </c>
      <c r="B17" s="114" t="s">
        <v>50</v>
      </c>
      <c r="C17" s="113" t="s">
        <v>208</v>
      </c>
      <c r="D17" s="112"/>
      <c r="E17" s="112" t="s">
        <v>889</v>
      </c>
      <c r="F17" s="118" t="s">
        <v>700</v>
      </c>
      <c r="G17" s="25" t="s">
        <v>699</v>
      </c>
      <c r="H17" s="112" t="s">
        <v>88</v>
      </c>
      <c r="I17" s="115" t="s">
        <v>55</v>
      </c>
      <c r="J17" s="113" t="s">
        <v>251</v>
      </c>
      <c r="K17" s="115" t="s">
        <v>89</v>
      </c>
      <c r="L17" s="116" t="s">
        <v>101</v>
      </c>
      <c r="M17" s="116" t="s">
        <v>126</v>
      </c>
      <c r="N17" s="178" t="str">
        <f>VLOOKUP(VLOOKUP($L17,'LISTAS REF'!$K$2:$M$6,3,FALSE),MAPACALOR!$B$2:$G$6,VLOOKUP($M17,'LISTAS REF'!$L$2:$M$6,2,FALSE)+1,FALSE)</f>
        <v>ALTO</v>
      </c>
      <c r="O17" s="113" t="s">
        <v>235</v>
      </c>
      <c r="P17" s="115" t="s">
        <v>90</v>
      </c>
      <c r="Q17" s="116" t="s">
        <v>62</v>
      </c>
      <c r="R17" s="117" t="s">
        <v>63</v>
      </c>
      <c r="S17" s="116" t="s">
        <v>64</v>
      </c>
      <c r="T17" s="116" t="s">
        <v>83</v>
      </c>
      <c r="U17" s="116" t="s">
        <v>66</v>
      </c>
      <c r="V17" s="115" t="s">
        <v>122</v>
      </c>
      <c r="W17" s="116" t="s">
        <v>68</v>
      </c>
      <c r="X17" s="179" t="str">
        <f t="shared" si="0"/>
        <v>FUERTE</v>
      </c>
      <c r="Y17" s="116" t="s">
        <v>101</v>
      </c>
      <c r="Z17" s="116" t="s">
        <v>80</v>
      </c>
      <c r="AA17" s="178" t="str">
        <f>VLOOKUP(VLOOKUP($Y17,'LISTAS REF'!$K$2:$M$6,3,FALSE),MAPACALOR!$B$2:$G$6,VLOOKUP($Z17,'LISTAS REF'!$L$2:$M$6,2,FALSE)+1,FALSE)</f>
        <v>BAJO</v>
      </c>
      <c r="AB17" s="117"/>
      <c r="AC17" s="118"/>
      <c r="AD17" s="112"/>
      <c r="AE17" s="115"/>
      <c r="AF17" s="176"/>
      <c r="AG17" s="118"/>
      <c r="AH17" s="118"/>
      <c r="AI17" s="114"/>
      <c r="AJ17" s="112"/>
      <c r="AK17" s="152"/>
      <c r="AL17" s="152"/>
      <c r="AM17" s="19"/>
    </row>
    <row r="18" spans="1:40" ht="28.5" x14ac:dyDescent="0.2">
      <c r="A18" s="113" t="s">
        <v>49</v>
      </c>
      <c r="B18" s="114" t="s">
        <v>50</v>
      </c>
      <c r="C18" s="113" t="s">
        <v>208</v>
      </c>
      <c r="D18" s="112"/>
      <c r="E18" s="112" t="s">
        <v>888</v>
      </c>
      <c r="F18" s="118" t="s">
        <v>207</v>
      </c>
      <c r="G18" s="25" t="s">
        <v>674</v>
      </c>
      <c r="H18" s="112" t="s">
        <v>178</v>
      </c>
      <c r="I18" s="115" t="s">
        <v>55</v>
      </c>
      <c r="J18" s="113" t="s">
        <v>759</v>
      </c>
      <c r="K18" s="115" t="s">
        <v>89</v>
      </c>
      <c r="L18" s="116" t="s">
        <v>101</v>
      </c>
      <c r="M18" s="116" t="s">
        <v>80</v>
      </c>
      <c r="N18" s="178" t="str">
        <f>VLOOKUP(VLOOKUP($L18,'LISTAS REF'!$K$2:$M$6,3,FALSE),MAPACALOR!$B$2:$G$6,VLOOKUP($M18,'LISTAS REF'!$L$2:$M$6,2,FALSE)+1,FALSE)</f>
        <v>BAJO</v>
      </c>
      <c r="O18" s="113"/>
      <c r="P18" s="115"/>
      <c r="Q18" s="116"/>
      <c r="R18" s="117"/>
      <c r="S18" s="116"/>
      <c r="T18" s="116"/>
      <c r="U18" s="116"/>
      <c r="V18" s="115"/>
      <c r="W18" s="116"/>
      <c r="X18" s="179"/>
      <c r="Y18" s="116"/>
      <c r="Z18" s="116"/>
      <c r="AA18" s="178" t="e">
        <f>VLOOKUP(VLOOKUP($Y18,'LISTAS REF'!$K$2:$M$6,3,FALSE),MAPACALOR!$B$2:$G$6,VLOOKUP($Z18,'LISTAS REF'!$L$2:$M$6,2,FALSE)+1,FALSE)</f>
        <v>#N/A</v>
      </c>
      <c r="AB18" s="117"/>
      <c r="AC18" s="118"/>
      <c r="AD18" s="112"/>
      <c r="AE18" s="115"/>
      <c r="AF18" s="176"/>
      <c r="AG18" s="118"/>
      <c r="AH18" s="118"/>
      <c r="AI18" s="114"/>
      <c r="AJ18" s="112"/>
      <c r="AK18" s="152"/>
      <c r="AL18" s="152"/>
      <c r="AM18" s="19"/>
    </row>
    <row r="19" spans="1:40" ht="14.25" x14ac:dyDescent="0.2">
      <c r="A19" s="182" t="s">
        <v>397</v>
      </c>
      <c r="B19" s="182"/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</row>
    <row r="20" spans="1:40" ht="14.25" x14ac:dyDescent="0.2">
      <c r="A20" s="183" t="s">
        <v>883</v>
      </c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</row>
  </sheetData>
  <sheetProtection formatCells="0" formatColumns="0" formatRows="0" insertRows="0" deleteRows="0" sort="0" autoFilter="0"/>
  <mergeCells count="22">
    <mergeCell ref="Y6:AA6"/>
    <mergeCell ref="AB6:AF6"/>
    <mergeCell ref="AJ1:AK1"/>
    <mergeCell ref="AJ2:AK2"/>
    <mergeCell ref="AJ3:AK3"/>
    <mergeCell ref="AJ4:AK4"/>
    <mergeCell ref="A19:AN19"/>
    <mergeCell ref="A20:AN20"/>
    <mergeCell ref="AL1:AM1"/>
    <mergeCell ref="AL2:AM2"/>
    <mergeCell ref="AL3:AM3"/>
    <mergeCell ref="AL4:AM4"/>
    <mergeCell ref="AK6:AM6"/>
    <mergeCell ref="C4:AI4"/>
    <mergeCell ref="AG6:AJ6"/>
    <mergeCell ref="A1:B4"/>
    <mergeCell ref="C1:AI1"/>
    <mergeCell ref="C2:AI2"/>
    <mergeCell ref="C3:AI3"/>
    <mergeCell ref="A6:K6"/>
    <mergeCell ref="O6:X6"/>
    <mergeCell ref="L6:N6"/>
  </mergeCells>
  <pageMargins left="0.7" right="0.7" top="0.75" bottom="0.75" header="0.3" footer="0.3"/>
  <pageSetup paperSize="9" scale="32" orientation="landscape" r:id="rId1"/>
  <colBreaks count="2" manualBreakCount="2">
    <brk id="14" max="1048575" man="1"/>
    <brk id="28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3" operator="equal" id="{5CA7EDC9-DC75-41E2-939F-B6710FA4884B}">
            <xm:f>MAPACALOR!$E$2</xm:f>
            <x14:dxf>
              <fill>
                <patternFill>
                  <bgColor rgb="FFFF0000"/>
                </patternFill>
              </fill>
            </x14:dxf>
          </x14:cfRule>
          <x14:cfRule type="cellIs" priority="14" operator="equal" id="{4AAEBB79-BD36-43DD-8416-53022D45FADE}">
            <xm:f>MAPACALOR!$C$2</xm:f>
            <x14:dxf>
              <font>
                <color auto="1"/>
              </font>
              <fill>
                <patternFill>
                  <bgColor rgb="FFFFC000"/>
                </patternFill>
              </fill>
            </x14:dxf>
          </x14:cfRule>
          <x14:cfRule type="cellIs" priority="15" operator="equal" id="{2940535F-7F7F-4D7B-ACCB-1DEA5402EABF}">
            <xm:f>MAPACALOR!$C$3</xm:f>
            <x14:dxf>
              <fill>
                <patternFill>
                  <bgColor rgb="FFFFFF00"/>
                </patternFill>
              </fill>
            </x14:dxf>
          </x14:cfRule>
          <x14:cfRule type="cellIs" priority="16" operator="equal" id="{6C9A7691-3410-4200-A66D-735E7E811339}">
            <xm:f>MAPACALOR!$C$4</xm:f>
            <x14:dxf>
              <fill>
                <patternFill>
                  <bgColor theme="9"/>
                </patternFill>
              </fill>
            </x14:dxf>
          </x14:cfRule>
          <xm:sqref>AA8:AA18 N8:N18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5">
        <x14:dataValidation type="list" allowBlank="1" showInputMessage="1" showErrorMessage="1" xr:uid="{E6EEED8A-3463-4330-8493-17C222DE5CDC}">
          <x14:formula1>
            <xm:f>'LISTAS REF'!$G$2:$G$67</xm:f>
          </x14:formula1>
          <xm:sqref>J8:J18</xm:sqref>
        </x14:dataValidation>
        <x14:dataValidation type="list" allowBlank="1" showInputMessage="1" showErrorMessage="1" xr:uid="{1D77813A-DC39-4ECE-B0D0-BF3AB6E4B4DE}">
          <x14:formula1>
            <xm:f>'LISTAS REF'!$H$2:$H$24</xm:f>
          </x14:formula1>
          <xm:sqref>K8:K18</xm:sqref>
        </x14:dataValidation>
        <x14:dataValidation type="list" allowBlank="1" showInputMessage="1" showErrorMessage="1" xr:uid="{24E16E9F-E353-4344-A6E9-9D073ED45CA7}">
          <x14:formula1>
            <xm:f>'LISTAS REF'!$K$2:$K$6</xm:f>
          </x14:formula1>
          <xm:sqref>Y8:Y18 L8:L18</xm:sqref>
        </x14:dataValidation>
        <x14:dataValidation type="list" allowBlank="1" showInputMessage="1" showErrorMessage="1" xr:uid="{826E2073-EEE3-49A1-92B3-5E7CB2B2D96D}">
          <x14:formula1>
            <xm:f>'LISTAS REF'!$L$2:$L$6</xm:f>
          </x14:formula1>
          <xm:sqref>M8:M18 Z8:Z18</xm:sqref>
        </x14:dataValidation>
        <x14:dataValidation type="list" allowBlank="1" showInputMessage="1" showErrorMessage="1" xr:uid="{7174BD3F-C695-4204-8E9F-3F3EDEDCF3E2}">
          <x14:formula1>
            <xm:f>'LISTAS REF'!$O$2:$O$3</xm:f>
          </x14:formula1>
          <xm:sqref>Q8:Q18</xm:sqref>
        </x14:dataValidation>
        <x14:dataValidation type="list" allowBlank="1" showInputMessage="1" showErrorMessage="1" xr:uid="{73EA4ECE-9801-430B-8E78-9651F80C1975}">
          <x14:formula1>
            <xm:f>'LISTAS REF'!$P$2:$P$3</xm:f>
          </x14:formula1>
          <xm:sqref>R8:R18</xm:sqref>
        </x14:dataValidation>
        <x14:dataValidation type="list" allowBlank="1" showInputMessage="1" showErrorMessage="1" xr:uid="{FD9E9C82-A804-4D56-ABF3-07EFE71D4B61}">
          <x14:formula1>
            <xm:f>'LISTAS REF'!$Q$2:$Q$3</xm:f>
          </x14:formula1>
          <xm:sqref>S8:S18</xm:sqref>
        </x14:dataValidation>
        <x14:dataValidation type="list" allowBlank="1" showInputMessage="1" showErrorMessage="1" xr:uid="{6F802915-E59A-4CFA-A06F-19DAC30EFC40}">
          <x14:formula1>
            <xm:f>'LISTAS REF'!$R$2:$R$4</xm:f>
          </x14:formula1>
          <xm:sqref>T8:T18</xm:sqref>
        </x14:dataValidation>
        <x14:dataValidation type="list" allowBlank="1" showInputMessage="1" showErrorMessage="1" xr:uid="{3CA5C39A-5AE8-43DF-A9BA-4D98909D6C8E}">
          <x14:formula1>
            <xm:f>'LISTAS REF'!$S$2:$S$3</xm:f>
          </x14:formula1>
          <xm:sqref>U8:U18</xm:sqref>
        </x14:dataValidation>
        <x14:dataValidation type="list" allowBlank="1" showInputMessage="1" showErrorMessage="1" xr:uid="{8F59168F-5A3C-452A-9599-4422773E41C9}">
          <x14:formula1>
            <xm:f>'LISTAS REF'!$T$2:$T$3</xm:f>
          </x14:formula1>
          <xm:sqref>V8:V18</xm:sqref>
        </x14:dataValidation>
        <x14:dataValidation type="list" allowBlank="1" showInputMessage="1" showErrorMessage="1" xr:uid="{6DF28488-AD18-48F0-80E3-60D91153CBA8}">
          <x14:formula1>
            <xm:f>'LISTAS REF'!$U$2:$U$4</xm:f>
          </x14:formula1>
          <xm:sqref>W8:W18</xm:sqref>
        </x14:dataValidation>
        <x14:dataValidation type="list" allowBlank="1" showInputMessage="1" showErrorMessage="1" xr:uid="{2240CA0A-8C6B-497C-ADC0-EC38F2830134}">
          <x14:formula1>
            <xm:f>'LISTAS REF'!$N$2:$N$5</xm:f>
          </x14:formula1>
          <xm:sqref>AB8:AB18</xm:sqref>
        </x14:dataValidation>
        <x14:dataValidation type="list" allowBlank="1" showInputMessage="1" showErrorMessage="1" xr:uid="{B399AAB5-8B19-4E54-ACD3-C023FED965C2}">
          <x14:formula1>
            <xm:f>'LISTAS REF'!$A$2:$A$87</xm:f>
          </x14:formula1>
          <xm:sqref>A8:A18</xm:sqref>
        </x14:dataValidation>
        <x14:dataValidation type="list" allowBlank="1" showInputMessage="1" showErrorMessage="1" xr:uid="{865531BC-031D-4AE4-A219-260C65542791}">
          <x14:formula1>
            <xm:f>'LISTAS REF'!$B$2:$B$5</xm:f>
          </x14:formula1>
          <xm:sqref>B8:B18</xm:sqref>
        </x14:dataValidation>
        <x14:dataValidation type="list" allowBlank="1" showInputMessage="1" showErrorMessage="1" xr:uid="{4B26D4E3-5351-4206-92FA-E26897BF53B9}">
          <x14:formula1>
            <xm:f>'LISTAS REF'!$C$2:$C$20</xm:f>
          </x14:formula1>
          <xm:sqref>C8:C18</xm:sqref>
        </x14:dataValidation>
        <x14:dataValidation type="list" allowBlank="1" showInputMessage="1" showErrorMessage="1" xr:uid="{D7A7D9A6-0556-46E7-B18D-8BB867BB0909}">
          <x14:formula1>
            <xm:f>'LISTAS REF'!$D$2:$D$87</xm:f>
          </x14:formula1>
          <xm:sqref>D8:D18</xm:sqref>
        </x14:dataValidation>
        <x14:dataValidation type="list" allowBlank="1" showInputMessage="1" showErrorMessage="1" xr:uid="{E257D444-92B6-420C-95D4-096799C65101}">
          <x14:formula1>
            <xm:f>'LISTAS REF'!$E$2:$E$11</xm:f>
          </x14:formula1>
          <xm:sqref>H8:H18</xm:sqref>
        </x14:dataValidation>
        <x14:dataValidation type="list" allowBlank="1" showInputMessage="1" showErrorMessage="1" xr:uid="{02DCA457-0B2C-430A-9283-1B333F4FD945}">
          <x14:formula1>
            <xm:f>'LISTAS REF'!$F$2:$F$12</xm:f>
          </x14:formula1>
          <xm:sqref>I8:I18</xm:sqref>
        </x14:dataValidation>
        <x14:dataValidation type="list" allowBlank="1" showInputMessage="1" showErrorMessage="1" xr:uid="{53906193-CB77-48A7-873A-05BEA27CDB2B}">
          <x14:formula1>
            <xm:f>'LISTAS REF'!$I$2:$I$7</xm:f>
          </x14:formula1>
          <xm:sqref>O8:O18</xm:sqref>
        </x14:dataValidation>
        <x14:dataValidation type="list" allowBlank="1" showInputMessage="1" showErrorMessage="1" xr:uid="{F8866CEF-106F-437E-9C8C-561D5334FDFD}">
          <x14:formula1>
            <xm:f>'LISTAS REF'!$J$2:$J$26</xm:f>
          </x14:formula1>
          <xm:sqref>P8:P18</xm:sqref>
        </x14:dataValidation>
        <x14:dataValidation type="list" allowBlank="1" showInputMessage="1" showErrorMessage="1" xr:uid="{A60F959F-48C3-46CB-AA83-908F3138055D}">
          <x14:formula1>
            <xm:f>'LISTAS REF'!$Y$2:$Y$15</xm:f>
          </x14:formula1>
          <xm:sqref>AI8:AI18</xm:sqref>
        </x14:dataValidation>
        <x14:dataValidation type="list" allowBlank="1" showInputMessage="1" showErrorMessage="1" xr:uid="{39FFC61E-78CE-4668-9938-E1D3747EDF50}">
          <x14:formula1>
            <xm:f>'LISTAS REF'!$V$2:$V$4</xm:f>
          </x14:formula1>
          <xm:sqref>AG8:AG18</xm:sqref>
        </x14:dataValidation>
        <x14:dataValidation type="list" allowBlank="1" showInputMessage="1" showErrorMessage="1" xr:uid="{589CD620-742E-49C3-A33D-FFF23D7D3AD9}">
          <x14:formula1>
            <xm:f>'LISTAS REF'!$W$2:$W$88</xm:f>
          </x14:formula1>
          <xm:sqref>AE8:AF18</xm:sqref>
        </x14:dataValidation>
        <x14:dataValidation type="list" allowBlank="1" showInputMessage="1" showErrorMessage="1" xr:uid="{DE5BCEB7-159D-42F5-8647-5DD5D539382F}">
          <x14:formula1>
            <xm:f>'LISTAS REF'!$AA$2:$AA$15</xm:f>
          </x14:formula1>
          <xm:sqref>E1:E7 E15:E1048576</xm:sqref>
        </x14:dataValidation>
        <x14:dataValidation type="list" allowBlank="1" showInputMessage="1" showErrorMessage="1" xr:uid="{C22D9400-A57E-4CBF-B8BE-30CA5ED9F2F0}">
          <x14:formula1>
            <xm:f>'LISTAS REF'!$AA$2:$AA$10</xm:f>
          </x14:formula1>
          <xm:sqref>E8:E14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71001-7A1F-4D64-AB4F-16067A33EAFB}">
  <sheetPr codeName="Hoja4"/>
  <dimension ref="A1:AA767"/>
  <sheetViews>
    <sheetView topLeftCell="T2" zoomScale="80" zoomScaleNormal="80" workbookViewId="0">
      <selection activeCell="AA2" sqref="AA2"/>
    </sheetView>
  </sheetViews>
  <sheetFormatPr baseColWidth="10" defaultColWidth="11.42578125" defaultRowHeight="15.75" x14ac:dyDescent="0.25"/>
  <cols>
    <col min="1" max="1" width="30.7109375" style="1" customWidth="1"/>
    <col min="2" max="2" width="24.140625" style="1" customWidth="1"/>
    <col min="3" max="3" width="44.140625" style="1" customWidth="1"/>
    <col min="4" max="4" width="53.140625" style="1" customWidth="1"/>
    <col min="5" max="5" width="28.5703125" style="1" customWidth="1"/>
    <col min="6" max="7" width="46.28515625" style="1" customWidth="1"/>
    <col min="8" max="8" width="43.85546875" style="1" customWidth="1"/>
    <col min="9" max="9" width="31.5703125" style="1" customWidth="1"/>
    <col min="10" max="10" width="37.85546875" style="1" customWidth="1"/>
    <col min="11" max="11" width="18.140625" style="1" customWidth="1"/>
    <col min="12" max="13" width="20.5703125" style="1" customWidth="1"/>
    <col min="14" max="14" width="21.140625" style="1" customWidth="1"/>
    <col min="15" max="16" width="22.140625" style="1" customWidth="1"/>
    <col min="17" max="17" width="22.42578125" style="1" customWidth="1"/>
    <col min="18" max="18" width="24.140625" style="1" customWidth="1"/>
    <col min="19" max="19" width="23.85546875" style="1" customWidth="1"/>
    <col min="20" max="20" width="17.28515625" style="1" customWidth="1"/>
    <col min="21" max="22" width="23" style="1" customWidth="1"/>
    <col min="23" max="23" width="25.140625" style="1" customWidth="1"/>
    <col min="24" max="24" width="23.140625" style="1" customWidth="1"/>
    <col min="25" max="25" width="18.5703125" style="1" bestFit="1" customWidth="1"/>
    <col min="26" max="26" width="11.42578125" style="1"/>
    <col min="27" max="27" width="16" style="1" bestFit="1" customWidth="1"/>
    <col min="28" max="16384" width="11.42578125" style="1"/>
  </cols>
  <sheetData>
    <row r="1" spans="1:27" ht="63.75" customHeight="1" x14ac:dyDescent="0.25">
      <c r="A1" s="31" t="s">
        <v>398</v>
      </c>
      <c r="B1" s="31" t="s">
        <v>399</v>
      </c>
      <c r="C1" s="31" t="s">
        <v>400</v>
      </c>
      <c r="D1" s="29" t="s">
        <v>401</v>
      </c>
      <c r="E1" s="31" t="s">
        <v>402</v>
      </c>
      <c r="F1" s="32" t="s">
        <v>403</v>
      </c>
      <c r="G1" s="32" t="s">
        <v>857</v>
      </c>
      <c r="H1" s="29" t="s">
        <v>404</v>
      </c>
      <c r="I1" s="29" t="s">
        <v>405</v>
      </c>
      <c r="J1" s="29" t="s">
        <v>406</v>
      </c>
      <c r="K1" s="29" t="s">
        <v>407</v>
      </c>
      <c r="L1" s="29" t="s">
        <v>408</v>
      </c>
      <c r="M1" s="29"/>
      <c r="N1" s="29" t="s">
        <v>409</v>
      </c>
      <c r="O1" s="30" t="s">
        <v>26</v>
      </c>
      <c r="P1" s="30" t="s">
        <v>27</v>
      </c>
      <c r="Q1" s="30" t="s">
        <v>28</v>
      </c>
      <c r="R1" s="30" t="s">
        <v>410</v>
      </c>
      <c r="S1" s="30" t="s">
        <v>30</v>
      </c>
      <c r="T1" s="30" t="s">
        <v>31</v>
      </c>
      <c r="U1" s="30" t="s">
        <v>32</v>
      </c>
      <c r="V1" s="30" t="s">
        <v>411</v>
      </c>
      <c r="W1" s="33" t="s">
        <v>412</v>
      </c>
      <c r="X1" s="33" t="s">
        <v>413</v>
      </c>
      <c r="Y1" s="33" t="s">
        <v>414</v>
      </c>
      <c r="AA1" s="33" t="s">
        <v>886</v>
      </c>
    </row>
    <row r="2" spans="1:27" ht="45" customHeight="1" x14ac:dyDescent="0.25">
      <c r="A2" s="37" t="s">
        <v>49</v>
      </c>
      <c r="B2" s="140" t="s">
        <v>50</v>
      </c>
      <c r="C2" s="140" t="s">
        <v>51</v>
      </c>
      <c r="D2" s="141" t="s">
        <v>181</v>
      </c>
      <c r="E2" s="90" t="s">
        <v>96</v>
      </c>
      <c r="F2" s="165" t="s">
        <v>118</v>
      </c>
      <c r="G2" s="37" t="s">
        <v>860</v>
      </c>
      <c r="H2" s="34" t="s">
        <v>93</v>
      </c>
      <c r="I2" s="35" t="s">
        <v>172</v>
      </c>
      <c r="J2" s="37" t="s">
        <v>357</v>
      </c>
      <c r="K2" s="35" t="s">
        <v>101</v>
      </c>
      <c r="L2" s="35" t="s">
        <v>158</v>
      </c>
      <c r="M2" s="35">
        <v>1</v>
      </c>
      <c r="N2" s="35" t="s">
        <v>241</v>
      </c>
      <c r="O2" s="35" t="s">
        <v>110</v>
      </c>
      <c r="P2" s="35" t="s">
        <v>111</v>
      </c>
      <c r="Q2" s="35" t="s">
        <v>112</v>
      </c>
      <c r="R2" s="35" t="s">
        <v>131</v>
      </c>
      <c r="S2" s="35" t="s">
        <v>113</v>
      </c>
      <c r="T2" s="35" t="s">
        <v>67</v>
      </c>
      <c r="U2" s="40" t="s">
        <v>146</v>
      </c>
      <c r="V2" s="40" t="s">
        <v>154</v>
      </c>
      <c r="W2" s="94" t="s">
        <v>72</v>
      </c>
      <c r="X2" s="93">
        <v>0</v>
      </c>
      <c r="Y2" s="21" t="s">
        <v>86</v>
      </c>
      <c r="AA2" s="38" t="s">
        <v>892</v>
      </c>
    </row>
    <row r="3" spans="1:27" ht="31.5" x14ac:dyDescent="0.25">
      <c r="A3" s="37" t="s">
        <v>415</v>
      </c>
      <c r="B3" s="140" t="s">
        <v>282</v>
      </c>
      <c r="C3" s="140" t="s">
        <v>295</v>
      </c>
      <c r="D3" s="141" t="s">
        <v>249</v>
      </c>
      <c r="E3" s="90" t="s">
        <v>76</v>
      </c>
      <c r="F3" s="40" t="s">
        <v>55</v>
      </c>
      <c r="G3" s="37" t="s">
        <v>201</v>
      </c>
      <c r="H3" s="90" t="s">
        <v>171</v>
      </c>
      <c r="I3" s="37" t="s">
        <v>290</v>
      </c>
      <c r="J3" s="37" t="s">
        <v>61</v>
      </c>
      <c r="K3" s="35" t="s">
        <v>84</v>
      </c>
      <c r="L3" s="35" t="s">
        <v>59</v>
      </c>
      <c r="M3" s="35">
        <v>2</v>
      </c>
      <c r="N3" s="35" t="s">
        <v>85</v>
      </c>
      <c r="O3" s="35" t="s">
        <v>62</v>
      </c>
      <c r="P3" s="35" t="s">
        <v>63</v>
      </c>
      <c r="Q3" s="35" t="s">
        <v>64</v>
      </c>
      <c r="R3" s="35" t="s">
        <v>83</v>
      </c>
      <c r="S3" s="35" t="s">
        <v>66</v>
      </c>
      <c r="T3" s="35" t="s">
        <v>122</v>
      </c>
      <c r="U3" s="40" t="s">
        <v>143</v>
      </c>
      <c r="V3" s="40" t="s">
        <v>91</v>
      </c>
      <c r="W3" s="95" t="s">
        <v>297</v>
      </c>
      <c r="X3" s="90">
        <v>15</v>
      </c>
      <c r="Y3" s="21" t="s">
        <v>167</v>
      </c>
      <c r="AA3" s="1" t="s">
        <v>887</v>
      </c>
    </row>
    <row r="4" spans="1:27" ht="47.25" x14ac:dyDescent="0.25">
      <c r="A4" s="37" t="s">
        <v>849</v>
      </c>
      <c r="B4" s="140" t="s">
        <v>294</v>
      </c>
      <c r="C4" s="140" t="s">
        <v>305</v>
      </c>
      <c r="D4" s="141" t="s">
        <v>255</v>
      </c>
      <c r="E4" s="90" t="s">
        <v>88</v>
      </c>
      <c r="F4" s="166" t="s">
        <v>129</v>
      </c>
      <c r="G4" s="37" t="s">
        <v>273</v>
      </c>
      <c r="H4" s="90" t="s">
        <v>89</v>
      </c>
      <c r="I4" s="37" t="s">
        <v>124</v>
      </c>
      <c r="J4" s="37" t="s">
        <v>855</v>
      </c>
      <c r="K4" s="35" t="s">
        <v>69</v>
      </c>
      <c r="L4" s="35" t="s">
        <v>80</v>
      </c>
      <c r="M4" s="35">
        <v>3</v>
      </c>
      <c r="N4" s="35" t="s">
        <v>114</v>
      </c>
      <c r="R4" s="35" t="s">
        <v>65</v>
      </c>
      <c r="U4" s="40" t="s">
        <v>68</v>
      </c>
      <c r="V4" s="40" t="s">
        <v>73</v>
      </c>
      <c r="W4" s="39" t="s">
        <v>329</v>
      </c>
      <c r="X4" s="90">
        <v>33.299999999999997</v>
      </c>
      <c r="Y4" s="25" t="s">
        <v>374</v>
      </c>
      <c r="AA4" s="1" t="s">
        <v>891</v>
      </c>
    </row>
    <row r="5" spans="1:27" ht="100.5" customHeight="1" x14ac:dyDescent="0.25">
      <c r="A5" s="37" t="s">
        <v>848</v>
      </c>
      <c r="B5" s="140" t="s">
        <v>304</v>
      </c>
      <c r="C5" s="140" t="s">
        <v>310</v>
      </c>
      <c r="D5" s="141" t="s">
        <v>52</v>
      </c>
      <c r="E5" s="90" t="s">
        <v>288</v>
      </c>
      <c r="F5" s="40" t="s">
        <v>77</v>
      </c>
      <c r="G5" s="37" t="s">
        <v>864</v>
      </c>
      <c r="H5" s="90" t="s">
        <v>417</v>
      </c>
      <c r="I5" s="37" t="s">
        <v>81</v>
      </c>
      <c r="J5" s="37" t="s">
        <v>127</v>
      </c>
      <c r="K5" s="35" t="s">
        <v>58</v>
      </c>
      <c r="L5" s="35" t="s">
        <v>100</v>
      </c>
      <c r="M5" s="35">
        <v>4</v>
      </c>
      <c r="N5" s="35" t="s">
        <v>70</v>
      </c>
      <c r="W5" s="96" t="s">
        <v>166</v>
      </c>
      <c r="X5" s="90">
        <v>50</v>
      </c>
      <c r="Y5" s="21" t="s">
        <v>229</v>
      </c>
      <c r="AA5" s="38" t="s">
        <v>888</v>
      </c>
    </row>
    <row r="6" spans="1:27" ht="80.25" customHeight="1" x14ac:dyDescent="0.25">
      <c r="A6" s="37" t="s">
        <v>847</v>
      </c>
      <c r="C6" s="140" t="s">
        <v>299</v>
      </c>
      <c r="D6" s="141" t="s">
        <v>197</v>
      </c>
      <c r="E6" s="90" t="s">
        <v>140</v>
      </c>
      <c r="F6" s="40" t="s">
        <v>107</v>
      </c>
      <c r="G6" s="37" t="s">
        <v>738</v>
      </c>
      <c r="H6" s="36" t="s">
        <v>419</v>
      </c>
      <c r="I6" s="37" t="s">
        <v>60</v>
      </c>
      <c r="J6" s="37" t="s">
        <v>157</v>
      </c>
      <c r="K6" s="35" t="s">
        <v>165</v>
      </c>
      <c r="L6" s="35" t="s">
        <v>126</v>
      </c>
      <c r="M6" s="35">
        <v>5</v>
      </c>
      <c r="W6" s="39" t="s">
        <v>420</v>
      </c>
      <c r="X6" s="90">
        <v>66</v>
      </c>
      <c r="Y6" s="21" t="s">
        <v>138</v>
      </c>
      <c r="AA6" s="1" t="s">
        <v>889</v>
      </c>
    </row>
    <row r="7" spans="1:27" ht="60" x14ac:dyDescent="0.25">
      <c r="A7" s="37" t="s">
        <v>846</v>
      </c>
      <c r="C7" s="140" t="s">
        <v>148</v>
      </c>
      <c r="D7" s="141" t="s">
        <v>199</v>
      </c>
      <c r="E7" s="90" t="s">
        <v>178</v>
      </c>
      <c r="F7" s="40" t="s">
        <v>422</v>
      </c>
      <c r="G7" s="37" t="s">
        <v>741</v>
      </c>
      <c r="H7" s="36" t="s">
        <v>289</v>
      </c>
      <c r="I7" s="37" t="s">
        <v>235</v>
      </c>
      <c r="J7" s="37" t="s">
        <v>195</v>
      </c>
      <c r="K7" s="38"/>
      <c r="W7" s="39" t="s">
        <v>423</v>
      </c>
      <c r="X7" s="90">
        <v>80</v>
      </c>
      <c r="Y7" s="21" t="s">
        <v>74</v>
      </c>
      <c r="AA7" s="1" t="s">
        <v>890</v>
      </c>
    </row>
    <row r="8" spans="1:27" ht="92.25" customHeight="1" x14ac:dyDescent="0.25">
      <c r="A8" s="37" t="s">
        <v>845</v>
      </c>
      <c r="C8" s="140" t="s">
        <v>184</v>
      </c>
      <c r="D8" s="141" t="s">
        <v>105</v>
      </c>
      <c r="E8" s="90" t="s">
        <v>54</v>
      </c>
      <c r="F8" s="40" t="s">
        <v>232</v>
      </c>
      <c r="G8" s="37" t="s">
        <v>226</v>
      </c>
      <c r="H8" s="36" t="s">
        <v>120</v>
      </c>
      <c r="J8" s="37" t="s">
        <v>141</v>
      </c>
      <c r="K8" s="38"/>
      <c r="W8" s="39" t="s">
        <v>318</v>
      </c>
      <c r="X8" s="90">
        <v>100</v>
      </c>
      <c r="Y8" s="25" t="s">
        <v>425</v>
      </c>
      <c r="AA8" s="1" t="s">
        <v>882</v>
      </c>
    </row>
    <row r="9" spans="1:27" ht="45" x14ac:dyDescent="0.25">
      <c r="A9" s="37" t="s">
        <v>844</v>
      </c>
      <c r="C9" s="140" t="s">
        <v>187</v>
      </c>
      <c r="D9" s="141" t="s">
        <v>381</v>
      </c>
      <c r="E9" s="90" t="s">
        <v>169</v>
      </c>
      <c r="F9" s="40" t="s">
        <v>97</v>
      </c>
      <c r="G9" s="37" t="s">
        <v>319</v>
      </c>
      <c r="H9" s="92" t="s">
        <v>340</v>
      </c>
      <c r="J9" s="37" t="s">
        <v>302</v>
      </c>
      <c r="K9" s="38"/>
      <c r="W9" s="39" t="s">
        <v>180</v>
      </c>
      <c r="Y9" s="21" t="s">
        <v>341</v>
      </c>
    </row>
    <row r="10" spans="1:27" ht="52.5" customHeight="1" x14ac:dyDescent="0.25">
      <c r="A10" s="37" t="s">
        <v>843</v>
      </c>
      <c r="C10" s="140" t="s">
        <v>196</v>
      </c>
      <c r="D10" s="141" t="s">
        <v>383</v>
      </c>
      <c r="E10" s="91" t="s">
        <v>160</v>
      </c>
      <c r="F10" s="40" t="s">
        <v>170</v>
      </c>
      <c r="G10" s="37" t="s">
        <v>108</v>
      </c>
      <c r="H10" s="155" t="s">
        <v>761</v>
      </c>
      <c r="J10" s="37" t="s">
        <v>121</v>
      </c>
      <c r="K10" s="38"/>
      <c r="W10" s="39" t="s">
        <v>426</v>
      </c>
      <c r="Y10" s="21" t="s">
        <v>116</v>
      </c>
    </row>
    <row r="11" spans="1:27" ht="45" x14ac:dyDescent="0.25">
      <c r="A11" s="37" t="s">
        <v>842</v>
      </c>
      <c r="C11" s="140" t="s">
        <v>208</v>
      </c>
      <c r="D11" s="141" t="s">
        <v>388</v>
      </c>
      <c r="E11" s="90" t="s">
        <v>151</v>
      </c>
      <c r="F11" s="40" t="s">
        <v>263</v>
      </c>
      <c r="G11" s="37" t="s">
        <v>251</v>
      </c>
      <c r="H11" s="93" t="s">
        <v>332</v>
      </c>
      <c r="J11" s="37" t="s">
        <v>333</v>
      </c>
      <c r="K11" s="38"/>
      <c r="W11" s="39" t="s">
        <v>298</v>
      </c>
      <c r="Y11" s="21" t="s">
        <v>320</v>
      </c>
    </row>
    <row r="12" spans="1:27" ht="45" x14ac:dyDescent="0.25">
      <c r="A12" s="37" t="s">
        <v>841</v>
      </c>
      <c r="C12" s="140" t="s">
        <v>246</v>
      </c>
      <c r="D12" s="141" t="s">
        <v>348</v>
      </c>
      <c r="F12" s="40" t="s">
        <v>135</v>
      </c>
      <c r="G12" s="37" t="s">
        <v>352</v>
      </c>
      <c r="H12" s="90" t="s">
        <v>881</v>
      </c>
      <c r="J12" s="37" t="s">
        <v>272</v>
      </c>
      <c r="K12" s="38"/>
      <c r="W12" s="39" t="s">
        <v>153</v>
      </c>
      <c r="Y12" s="21" t="s">
        <v>133</v>
      </c>
    </row>
    <row r="13" spans="1:27" ht="45" x14ac:dyDescent="0.25">
      <c r="A13" s="37" t="s">
        <v>840</v>
      </c>
      <c r="C13" s="140" t="s">
        <v>264</v>
      </c>
      <c r="D13" s="141" t="s">
        <v>355</v>
      </c>
      <c r="G13" s="37" t="s">
        <v>856</v>
      </c>
      <c r="H13" s="90" t="s">
        <v>104</v>
      </c>
      <c r="J13" s="37" t="s">
        <v>94</v>
      </c>
      <c r="K13" s="38"/>
      <c r="W13" s="39" t="s">
        <v>128</v>
      </c>
      <c r="Y13" s="21" t="s">
        <v>144</v>
      </c>
    </row>
    <row r="14" spans="1:27" ht="63" x14ac:dyDescent="0.25">
      <c r="A14" s="37" t="s">
        <v>839</v>
      </c>
      <c r="C14" s="140" t="s">
        <v>274</v>
      </c>
      <c r="D14" s="141" t="s">
        <v>209</v>
      </c>
      <c r="G14" s="37" t="s">
        <v>152</v>
      </c>
      <c r="H14" s="93" t="s">
        <v>175</v>
      </c>
      <c r="J14" s="37" t="s">
        <v>147</v>
      </c>
      <c r="K14" s="38"/>
      <c r="W14" s="39" t="s">
        <v>115</v>
      </c>
      <c r="Y14" s="21" t="s">
        <v>427</v>
      </c>
    </row>
    <row r="15" spans="1:27" ht="45" x14ac:dyDescent="0.25">
      <c r="A15" s="37" t="s">
        <v>838</v>
      </c>
      <c r="C15" s="140" t="s">
        <v>279</v>
      </c>
      <c r="D15" s="141" t="s">
        <v>236</v>
      </c>
      <c r="G15" s="37" t="s">
        <v>278</v>
      </c>
      <c r="H15" s="90" t="s">
        <v>79</v>
      </c>
      <c r="J15" s="37" t="s">
        <v>428</v>
      </c>
      <c r="W15" s="39" t="s">
        <v>261</v>
      </c>
      <c r="Y15" s="21" t="s">
        <v>259</v>
      </c>
    </row>
    <row r="16" spans="1:27" ht="75" x14ac:dyDescent="0.25">
      <c r="A16" s="37" t="s">
        <v>837</v>
      </c>
      <c r="C16" s="140" t="s">
        <v>429</v>
      </c>
      <c r="D16" s="141" t="s">
        <v>306</v>
      </c>
      <c r="G16" s="37" t="s">
        <v>729</v>
      </c>
      <c r="H16" s="90" t="s">
        <v>430</v>
      </c>
      <c r="J16" s="37" t="s">
        <v>142</v>
      </c>
      <c r="K16" s="38"/>
      <c r="W16" s="39" t="s">
        <v>250</v>
      </c>
      <c r="Y16"/>
    </row>
    <row r="17" spans="1:25" ht="60" x14ac:dyDescent="0.25">
      <c r="A17" s="37" t="s">
        <v>836</v>
      </c>
      <c r="C17" s="140" t="s">
        <v>283</v>
      </c>
      <c r="D17" s="141" t="s">
        <v>215</v>
      </c>
      <c r="G17" s="37" t="s">
        <v>214</v>
      </c>
      <c r="H17" s="36" t="s">
        <v>179</v>
      </c>
      <c r="J17" s="37" t="s">
        <v>431</v>
      </c>
      <c r="W17" s="39" t="s">
        <v>183</v>
      </c>
      <c r="Y17"/>
    </row>
    <row r="18" spans="1:25" ht="60" x14ac:dyDescent="0.25">
      <c r="A18" s="37" t="s">
        <v>835</v>
      </c>
      <c r="C18" s="140" t="s">
        <v>291</v>
      </c>
      <c r="D18" s="141" t="s">
        <v>149</v>
      </c>
      <c r="G18" s="37" t="s">
        <v>130</v>
      </c>
      <c r="H18" s="90" t="s">
        <v>853</v>
      </c>
      <c r="J18" s="37" t="s">
        <v>238</v>
      </c>
      <c r="W18" s="39" t="s">
        <v>189</v>
      </c>
      <c r="Y18"/>
    </row>
    <row r="19" spans="1:25" ht="45" x14ac:dyDescent="0.25">
      <c r="A19" s="37" t="s">
        <v>834</v>
      </c>
      <c r="C19" s="140" t="s">
        <v>322</v>
      </c>
      <c r="D19" s="141" t="s">
        <v>173</v>
      </c>
      <c r="G19" s="37" t="s">
        <v>727</v>
      </c>
      <c r="H19" s="93" t="s">
        <v>225</v>
      </c>
      <c r="J19" s="37" t="s">
        <v>162</v>
      </c>
      <c r="W19" s="39" t="s">
        <v>433</v>
      </c>
      <c r="Y19"/>
    </row>
    <row r="20" spans="1:25" ht="47.25" x14ac:dyDescent="0.25">
      <c r="A20" s="37" t="s">
        <v>833</v>
      </c>
      <c r="C20" s="140" t="s">
        <v>277</v>
      </c>
      <c r="D20" s="141" t="s">
        <v>432</v>
      </c>
      <c r="G20" s="37" t="s">
        <v>859</v>
      </c>
      <c r="H20" s="36" t="s">
        <v>99</v>
      </c>
      <c r="J20" s="37" t="s">
        <v>211</v>
      </c>
      <c r="K20" s="38"/>
      <c r="W20" s="39" t="s">
        <v>435</v>
      </c>
      <c r="Y20"/>
    </row>
    <row r="21" spans="1:25" ht="45" x14ac:dyDescent="0.25">
      <c r="A21" s="37" t="s">
        <v>832</v>
      </c>
      <c r="D21" s="141" t="s">
        <v>434</v>
      </c>
      <c r="G21" s="37" t="s">
        <v>103</v>
      </c>
      <c r="H21" s="36" t="s">
        <v>237</v>
      </c>
      <c r="J21" s="37" t="s">
        <v>137</v>
      </c>
      <c r="K21" s="38"/>
      <c r="W21" s="39" t="s">
        <v>437</v>
      </c>
      <c r="Y21"/>
    </row>
    <row r="22" spans="1:25" ht="63" x14ac:dyDescent="0.25">
      <c r="A22" s="37" t="s">
        <v>831</v>
      </c>
      <c r="D22" s="141" t="s">
        <v>436</v>
      </c>
      <c r="G22" s="37" t="s">
        <v>345</v>
      </c>
      <c r="H22" s="90" t="s">
        <v>57</v>
      </c>
      <c r="J22" s="37" t="s">
        <v>254</v>
      </c>
      <c r="K22" s="38"/>
      <c r="W22" s="39" t="s">
        <v>438</v>
      </c>
      <c r="Y22"/>
    </row>
    <row r="23" spans="1:25" ht="31.5" x14ac:dyDescent="0.25">
      <c r="A23" s="37" t="s">
        <v>830</v>
      </c>
      <c r="D23" s="141" t="s">
        <v>267</v>
      </c>
      <c r="G23" s="37" t="s">
        <v>865</v>
      </c>
      <c r="H23" s="36" t="s">
        <v>174</v>
      </c>
      <c r="J23" s="37" t="s">
        <v>439</v>
      </c>
      <c r="K23" s="38"/>
      <c r="W23" s="39" t="s">
        <v>361</v>
      </c>
      <c r="Y23"/>
    </row>
    <row r="24" spans="1:25" ht="45" x14ac:dyDescent="0.25">
      <c r="A24" s="37" t="s">
        <v>829</v>
      </c>
      <c r="D24" s="141" t="s">
        <v>356</v>
      </c>
      <c r="G24" s="37" t="s">
        <v>248</v>
      </c>
      <c r="H24" s="90" t="s">
        <v>217</v>
      </c>
      <c r="J24" s="37" t="s">
        <v>202</v>
      </c>
      <c r="K24" s="38"/>
      <c r="W24" s="39" t="s">
        <v>440</v>
      </c>
      <c r="Y24"/>
    </row>
    <row r="25" spans="1:25" ht="63" x14ac:dyDescent="0.25">
      <c r="A25" s="37" t="s">
        <v>828</v>
      </c>
      <c r="D25" s="141" t="s">
        <v>358</v>
      </c>
      <c r="G25" s="37" t="s">
        <v>769</v>
      </c>
      <c r="J25" s="37" t="s">
        <v>90</v>
      </c>
      <c r="W25" s="39" t="s">
        <v>441</v>
      </c>
      <c r="Y25"/>
    </row>
    <row r="26" spans="1:25" ht="63" x14ac:dyDescent="0.25">
      <c r="A26" s="37" t="s">
        <v>827</v>
      </c>
      <c r="D26" s="141" t="s">
        <v>389</v>
      </c>
      <c r="G26" s="37" t="s">
        <v>156</v>
      </c>
      <c r="J26" s="37" t="s">
        <v>442</v>
      </c>
      <c r="W26" s="39" t="s">
        <v>443</v>
      </c>
      <c r="Y26"/>
    </row>
    <row r="27" spans="1:25" ht="45" x14ac:dyDescent="0.25">
      <c r="A27" s="37" t="s">
        <v>826</v>
      </c>
      <c r="D27" s="141" t="s">
        <v>391</v>
      </c>
      <c r="G27" s="37" t="s">
        <v>161</v>
      </c>
      <c r="W27" s="39" t="s">
        <v>444</v>
      </c>
      <c r="Y27"/>
    </row>
    <row r="28" spans="1:25" ht="45" x14ac:dyDescent="0.25">
      <c r="A28" s="37" t="s">
        <v>825</v>
      </c>
      <c r="D28" s="141" t="s">
        <v>311</v>
      </c>
      <c r="G28" s="37" t="s">
        <v>240</v>
      </c>
      <c r="W28" s="39" t="s">
        <v>446</v>
      </c>
      <c r="Y28"/>
    </row>
    <row r="29" spans="1:25" ht="60" x14ac:dyDescent="0.25">
      <c r="A29" s="37" t="s">
        <v>824</v>
      </c>
      <c r="D29" s="141" t="s">
        <v>445</v>
      </c>
      <c r="G29" s="37" t="s">
        <v>224</v>
      </c>
      <c r="W29" s="39" t="s">
        <v>447</v>
      </c>
      <c r="Y29"/>
    </row>
    <row r="30" spans="1:25" ht="47.25" x14ac:dyDescent="0.25">
      <c r="A30" s="37" t="s">
        <v>823</v>
      </c>
      <c r="D30" s="141" t="s">
        <v>336</v>
      </c>
      <c r="G30" s="37" t="s">
        <v>362</v>
      </c>
      <c r="W30" s="39" t="s">
        <v>448</v>
      </c>
      <c r="Y30"/>
    </row>
    <row r="31" spans="1:25" ht="45" x14ac:dyDescent="0.25">
      <c r="A31" s="37" t="s">
        <v>822</v>
      </c>
      <c r="D31" s="141" t="s">
        <v>343</v>
      </c>
      <c r="G31" s="37" t="s">
        <v>220</v>
      </c>
      <c r="W31" s="39" t="s">
        <v>369</v>
      </c>
      <c r="Y31"/>
    </row>
    <row r="32" spans="1:25" ht="47.25" x14ac:dyDescent="0.25">
      <c r="A32" s="37" t="s">
        <v>821</v>
      </c>
      <c r="D32" s="141" t="s">
        <v>326</v>
      </c>
      <c r="G32" s="37" t="s">
        <v>56</v>
      </c>
      <c r="W32" s="39" t="s">
        <v>313</v>
      </c>
      <c r="Y32"/>
    </row>
    <row r="33" spans="1:25" ht="31.5" x14ac:dyDescent="0.25">
      <c r="A33" s="37" t="s">
        <v>820</v>
      </c>
      <c r="D33" s="141" t="s">
        <v>270</v>
      </c>
      <c r="G33" s="37" t="s">
        <v>119</v>
      </c>
      <c r="W33" s="39" t="s">
        <v>376</v>
      </c>
      <c r="Y33"/>
    </row>
    <row r="34" spans="1:25" ht="45" x14ac:dyDescent="0.25">
      <c r="A34" s="37" t="s">
        <v>819</v>
      </c>
      <c r="D34" s="141" t="s">
        <v>449</v>
      </c>
      <c r="G34" s="37" t="s">
        <v>726</v>
      </c>
      <c r="W34" s="39" t="s">
        <v>281</v>
      </c>
      <c r="Y34"/>
    </row>
    <row r="35" spans="1:25" ht="45" x14ac:dyDescent="0.25">
      <c r="A35" s="37" t="s">
        <v>818</v>
      </c>
      <c r="D35" s="141" t="s">
        <v>392</v>
      </c>
      <c r="G35" s="37" t="s">
        <v>194</v>
      </c>
      <c r="W35" s="39" t="s">
        <v>390</v>
      </c>
      <c r="Y35"/>
    </row>
    <row r="36" spans="1:25" ht="60" x14ac:dyDescent="0.25">
      <c r="A36" s="37" t="s">
        <v>416</v>
      </c>
      <c r="D36" s="141" t="s">
        <v>188</v>
      </c>
      <c r="G36" s="37" t="s">
        <v>186</v>
      </c>
      <c r="W36" s="39" t="s">
        <v>450</v>
      </c>
      <c r="Y36"/>
    </row>
    <row r="37" spans="1:25" ht="45" x14ac:dyDescent="0.25">
      <c r="A37" s="37" t="s">
        <v>817</v>
      </c>
      <c r="D37" s="141" t="s">
        <v>300</v>
      </c>
      <c r="G37" s="37" t="s">
        <v>863</v>
      </c>
      <c r="W37" s="39" t="s">
        <v>396</v>
      </c>
      <c r="Y37"/>
    </row>
    <row r="38" spans="1:25" ht="45" x14ac:dyDescent="0.25">
      <c r="A38" s="37" t="s">
        <v>418</v>
      </c>
      <c r="D38" s="141" t="s">
        <v>334</v>
      </c>
      <c r="G38" s="37" t="s">
        <v>759</v>
      </c>
      <c r="W38" s="39" t="s">
        <v>452</v>
      </c>
      <c r="Y38"/>
    </row>
    <row r="39" spans="1:25" ht="45" x14ac:dyDescent="0.25">
      <c r="A39" s="37" t="s">
        <v>421</v>
      </c>
      <c r="D39" s="141" t="s">
        <v>451</v>
      </c>
      <c r="G39" s="37" t="s">
        <v>164</v>
      </c>
      <c r="W39" s="39" t="s">
        <v>453</v>
      </c>
      <c r="Y39"/>
    </row>
    <row r="40" spans="1:25" ht="45" x14ac:dyDescent="0.25">
      <c r="A40" s="37" t="s">
        <v>424</v>
      </c>
      <c r="D40" s="141" t="s">
        <v>284</v>
      </c>
      <c r="G40" s="37" t="s">
        <v>176</v>
      </c>
      <c r="W40" s="39" t="s">
        <v>454</v>
      </c>
      <c r="Y40"/>
    </row>
    <row r="41" spans="1:25" ht="75" x14ac:dyDescent="0.25">
      <c r="A41" s="37" t="s">
        <v>816</v>
      </c>
      <c r="D41" s="141" t="s">
        <v>222</v>
      </c>
      <c r="G41" s="37" t="s">
        <v>742</v>
      </c>
      <c r="W41" s="39" t="s">
        <v>455</v>
      </c>
      <c r="Y41"/>
    </row>
    <row r="42" spans="1:25" ht="31.5" x14ac:dyDescent="0.25">
      <c r="A42" s="37" t="s">
        <v>815</v>
      </c>
      <c r="D42" s="141" t="s">
        <v>123</v>
      </c>
      <c r="G42" s="37" t="s">
        <v>257</v>
      </c>
      <c r="W42" s="39" t="s">
        <v>457</v>
      </c>
      <c r="Y42"/>
    </row>
    <row r="43" spans="1:25" ht="75" x14ac:dyDescent="0.25">
      <c r="A43" s="37" t="s">
        <v>814</v>
      </c>
      <c r="D43" s="141" t="s">
        <v>456</v>
      </c>
      <c r="G43" s="37" t="s">
        <v>182</v>
      </c>
      <c r="W43" s="39" t="s">
        <v>458</v>
      </c>
      <c r="Y43"/>
    </row>
    <row r="44" spans="1:25" ht="75" x14ac:dyDescent="0.25">
      <c r="A44" s="37" t="s">
        <v>813</v>
      </c>
      <c r="D44" s="141" t="s">
        <v>316</v>
      </c>
      <c r="G44" s="37" t="s">
        <v>739</v>
      </c>
      <c r="W44" s="39" t="s">
        <v>460</v>
      </c>
      <c r="Y44"/>
    </row>
    <row r="45" spans="1:25" ht="75" x14ac:dyDescent="0.25">
      <c r="A45" s="37" t="s">
        <v>812</v>
      </c>
      <c r="D45" s="141" t="s">
        <v>459</v>
      </c>
      <c r="G45" s="37" t="s">
        <v>858</v>
      </c>
      <c r="W45" s="39" t="s">
        <v>461</v>
      </c>
      <c r="Y45"/>
    </row>
    <row r="46" spans="1:25" ht="47.25" x14ac:dyDescent="0.25">
      <c r="A46" s="37" t="s">
        <v>811</v>
      </c>
      <c r="D46" s="141" t="s">
        <v>366</v>
      </c>
      <c r="G46" s="37" t="s">
        <v>743</v>
      </c>
      <c r="W46" s="39" t="s">
        <v>462</v>
      </c>
      <c r="Y46"/>
    </row>
    <row r="47" spans="1:25" ht="60" x14ac:dyDescent="0.25">
      <c r="A47" s="37" t="s">
        <v>810</v>
      </c>
      <c r="D47" s="141" t="s">
        <v>136</v>
      </c>
      <c r="G47" s="37" t="s">
        <v>354</v>
      </c>
      <c r="W47" s="39" t="s">
        <v>463</v>
      </c>
      <c r="Y47"/>
    </row>
    <row r="48" spans="1:25" ht="45" x14ac:dyDescent="0.25">
      <c r="A48" s="37" t="s">
        <v>809</v>
      </c>
      <c r="D48" s="141" t="s">
        <v>359</v>
      </c>
      <c r="G48" s="37" t="s">
        <v>740</v>
      </c>
      <c r="W48" s="39" t="s">
        <v>212</v>
      </c>
      <c r="Y48"/>
    </row>
    <row r="49" spans="1:25" ht="31.5" x14ac:dyDescent="0.25">
      <c r="A49" s="37" t="s">
        <v>808</v>
      </c>
      <c r="D49" s="141" t="s">
        <v>335</v>
      </c>
      <c r="G49" s="37" t="s">
        <v>260</v>
      </c>
      <c r="W49" s="39" t="s">
        <v>265</v>
      </c>
      <c r="Y49"/>
    </row>
    <row r="50" spans="1:25" ht="31.5" x14ac:dyDescent="0.25">
      <c r="A50" s="37" t="s">
        <v>807</v>
      </c>
      <c r="D50" s="141" t="s">
        <v>385</v>
      </c>
      <c r="G50" s="37" t="s">
        <v>78</v>
      </c>
      <c r="W50" s="39" t="s">
        <v>71</v>
      </c>
      <c r="Y50"/>
    </row>
    <row r="51" spans="1:25" ht="45" x14ac:dyDescent="0.25">
      <c r="A51" s="37" t="s">
        <v>806</v>
      </c>
      <c r="D51" s="141" t="s">
        <v>393</v>
      </c>
      <c r="G51" s="37" t="s">
        <v>192</v>
      </c>
      <c r="W51" s="39" t="s">
        <v>308</v>
      </c>
      <c r="Y51"/>
    </row>
    <row r="52" spans="1:25" ht="45" x14ac:dyDescent="0.25">
      <c r="A52" s="37" t="s">
        <v>805</v>
      </c>
      <c r="D52" s="141" t="s">
        <v>464</v>
      </c>
      <c r="G52" s="37" t="s">
        <v>234</v>
      </c>
      <c r="W52" s="39" t="s">
        <v>353</v>
      </c>
      <c r="Y52"/>
    </row>
    <row r="53" spans="1:25" ht="31.5" x14ac:dyDescent="0.25">
      <c r="A53" s="37" t="s">
        <v>804</v>
      </c>
      <c r="D53" s="141" t="s">
        <v>283</v>
      </c>
      <c r="G53" s="37" t="s">
        <v>735</v>
      </c>
      <c r="W53" s="41" t="s">
        <v>315</v>
      </c>
      <c r="Y53"/>
    </row>
    <row r="54" spans="1:25" ht="31.5" x14ac:dyDescent="0.25">
      <c r="A54" s="37" t="s">
        <v>803</v>
      </c>
      <c r="D54" s="141" t="s">
        <v>190</v>
      </c>
      <c r="G54" s="37" t="s">
        <v>862</v>
      </c>
      <c r="W54" s="41" t="s">
        <v>465</v>
      </c>
      <c r="Y54"/>
    </row>
    <row r="55" spans="1:25" ht="31.5" x14ac:dyDescent="0.25">
      <c r="A55" s="37" t="s">
        <v>802</v>
      </c>
      <c r="D55" s="141" t="s">
        <v>360</v>
      </c>
      <c r="G55" s="37" t="s">
        <v>125</v>
      </c>
      <c r="W55" s="41" t="s">
        <v>371</v>
      </c>
      <c r="Y55"/>
    </row>
    <row r="56" spans="1:25" ht="31.5" x14ac:dyDescent="0.25">
      <c r="A56" s="37" t="s">
        <v>801</v>
      </c>
      <c r="D56" s="141" t="s">
        <v>363</v>
      </c>
      <c r="G56" s="37" t="s">
        <v>737</v>
      </c>
      <c r="W56" s="41" t="s">
        <v>466</v>
      </c>
      <c r="Y56"/>
    </row>
    <row r="57" spans="1:25" ht="47.25" x14ac:dyDescent="0.25">
      <c r="A57" s="37" t="s">
        <v>800</v>
      </c>
      <c r="D57" s="141" t="s">
        <v>337</v>
      </c>
      <c r="G57" s="37" t="s">
        <v>734</v>
      </c>
      <c r="W57" s="37" t="s">
        <v>328</v>
      </c>
      <c r="Y57"/>
    </row>
    <row r="58" spans="1:25" ht="47.25" x14ac:dyDescent="0.25">
      <c r="A58" s="37" t="s">
        <v>799</v>
      </c>
      <c r="D58" s="141" t="s">
        <v>338</v>
      </c>
      <c r="G58" s="37" t="s">
        <v>380</v>
      </c>
      <c r="W58" s="37" t="s">
        <v>350</v>
      </c>
      <c r="Y58"/>
    </row>
    <row r="59" spans="1:25" ht="31.5" x14ac:dyDescent="0.25">
      <c r="A59" s="37" t="s">
        <v>798</v>
      </c>
      <c r="D59" s="141" t="s">
        <v>367</v>
      </c>
      <c r="G59" s="37" t="s">
        <v>736</v>
      </c>
      <c r="W59" s="37" t="s">
        <v>193</v>
      </c>
      <c r="Y59"/>
    </row>
    <row r="60" spans="1:25" ht="31.5" x14ac:dyDescent="0.25">
      <c r="A60" s="37" t="s">
        <v>797</v>
      </c>
      <c r="D60" s="141" t="s">
        <v>256</v>
      </c>
      <c r="G60" s="37" t="s">
        <v>730</v>
      </c>
      <c r="W60" s="37" t="s">
        <v>467</v>
      </c>
      <c r="Y60"/>
    </row>
    <row r="61" spans="1:25" ht="31.5" x14ac:dyDescent="0.25">
      <c r="A61" s="37" t="s">
        <v>796</v>
      </c>
      <c r="D61" s="141" t="s">
        <v>309</v>
      </c>
      <c r="G61" s="37" t="s">
        <v>98</v>
      </c>
      <c r="W61" s="37" t="s">
        <v>468</v>
      </c>
      <c r="Y61"/>
    </row>
    <row r="62" spans="1:25" ht="31.5" x14ac:dyDescent="0.25">
      <c r="A62" s="37" t="s">
        <v>795</v>
      </c>
      <c r="D62" s="141" t="s">
        <v>469</v>
      </c>
      <c r="G62" s="37" t="s">
        <v>731</v>
      </c>
      <c r="W62" s="37" t="s">
        <v>470</v>
      </c>
      <c r="Y62"/>
    </row>
    <row r="63" spans="1:25" ht="31.5" x14ac:dyDescent="0.25">
      <c r="A63" s="37" t="s">
        <v>794</v>
      </c>
      <c r="D63" s="141" t="s">
        <v>339</v>
      </c>
      <c r="G63" s="37" t="s">
        <v>213</v>
      </c>
      <c r="W63" s="37" t="s">
        <v>471</v>
      </c>
      <c r="Y63"/>
    </row>
    <row r="64" spans="1:25" ht="47.25" x14ac:dyDescent="0.25">
      <c r="A64" s="37" t="s">
        <v>793</v>
      </c>
      <c r="D64" s="141" t="s">
        <v>854</v>
      </c>
      <c r="G64" s="37" t="s">
        <v>330</v>
      </c>
      <c r="W64" s="37" t="s">
        <v>472</v>
      </c>
      <c r="Y64"/>
    </row>
    <row r="65" spans="1:25" ht="31.5" x14ac:dyDescent="0.25">
      <c r="A65" s="37" t="s">
        <v>792</v>
      </c>
      <c r="D65" s="141" t="s">
        <v>473</v>
      </c>
      <c r="G65" s="37" t="s">
        <v>732</v>
      </c>
      <c r="W65" s="37" t="s">
        <v>474</v>
      </c>
      <c r="Y65"/>
    </row>
    <row r="66" spans="1:25" ht="31.5" x14ac:dyDescent="0.25">
      <c r="A66" s="37" t="s">
        <v>791</v>
      </c>
      <c r="D66" s="141" t="s">
        <v>368</v>
      </c>
      <c r="G66" s="37" t="s">
        <v>728</v>
      </c>
      <c r="W66" s="37" t="s">
        <v>475</v>
      </c>
      <c r="Y66"/>
    </row>
    <row r="67" spans="1:25" ht="47.25" x14ac:dyDescent="0.25">
      <c r="A67" s="37" t="s">
        <v>790</v>
      </c>
      <c r="D67" s="141" t="s">
        <v>342</v>
      </c>
      <c r="G67" s="37" t="s">
        <v>861</v>
      </c>
      <c r="W67" s="37" t="s">
        <v>476</v>
      </c>
      <c r="Y67"/>
    </row>
    <row r="68" spans="1:25" ht="47.25" x14ac:dyDescent="0.25">
      <c r="A68" s="37" t="s">
        <v>789</v>
      </c>
      <c r="D68" s="141" t="s">
        <v>370</v>
      </c>
      <c r="W68" s="37" t="s">
        <v>477</v>
      </c>
      <c r="Y68"/>
    </row>
    <row r="69" spans="1:25" ht="31.5" x14ac:dyDescent="0.25">
      <c r="A69" s="37" t="s">
        <v>788</v>
      </c>
      <c r="D69" s="141" t="s">
        <v>375</v>
      </c>
      <c r="W69" s="37" t="s">
        <v>478</v>
      </c>
      <c r="Y69"/>
    </row>
    <row r="70" spans="1:25" ht="31.5" x14ac:dyDescent="0.25">
      <c r="A70" s="37" t="s">
        <v>787</v>
      </c>
      <c r="D70" s="141" t="s">
        <v>479</v>
      </c>
      <c r="W70" s="37" t="s">
        <v>480</v>
      </c>
      <c r="Y70"/>
    </row>
    <row r="71" spans="1:25" ht="31.5" x14ac:dyDescent="0.25">
      <c r="A71" s="37" t="s">
        <v>786</v>
      </c>
      <c r="D71" s="141" t="s">
        <v>377</v>
      </c>
      <c r="W71" s="37" t="s">
        <v>481</v>
      </c>
      <c r="Y71"/>
    </row>
    <row r="72" spans="1:25" ht="31.5" x14ac:dyDescent="0.25">
      <c r="A72" s="37" t="s">
        <v>785</v>
      </c>
      <c r="D72" s="141" t="s">
        <v>227</v>
      </c>
      <c r="W72" s="37" t="s">
        <v>482</v>
      </c>
      <c r="Y72"/>
    </row>
    <row r="73" spans="1:25" ht="31.5" x14ac:dyDescent="0.25">
      <c r="A73" s="37" t="s">
        <v>784</v>
      </c>
      <c r="D73" s="141" t="s">
        <v>230</v>
      </c>
      <c r="W73" s="37" t="s">
        <v>483</v>
      </c>
      <c r="Y73"/>
    </row>
    <row r="74" spans="1:25" ht="31.5" x14ac:dyDescent="0.25">
      <c r="A74" s="37" t="s">
        <v>783</v>
      </c>
      <c r="D74" s="141" t="s">
        <v>484</v>
      </c>
      <c r="W74" s="37" t="s">
        <v>485</v>
      </c>
      <c r="Y74"/>
    </row>
    <row r="75" spans="1:25" ht="31.5" x14ac:dyDescent="0.25">
      <c r="A75" s="37" t="s">
        <v>782</v>
      </c>
      <c r="D75" s="141" t="s">
        <v>378</v>
      </c>
      <c r="W75" s="37" t="s">
        <v>486</v>
      </c>
      <c r="Y75"/>
    </row>
    <row r="76" spans="1:25" ht="31.5" x14ac:dyDescent="0.25">
      <c r="A76" s="37" t="s">
        <v>781</v>
      </c>
      <c r="D76" s="141" t="s">
        <v>379</v>
      </c>
      <c r="W76" s="37" t="s">
        <v>487</v>
      </c>
      <c r="Y76"/>
    </row>
    <row r="77" spans="1:25" ht="31.5" x14ac:dyDescent="0.25">
      <c r="A77" s="37" t="s">
        <v>780</v>
      </c>
      <c r="D77" s="141" t="s">
        <v>203</v>
      </c>
      <c r="W77" s="37" t="s">
        <v>488</v>
      </c>
      <c r="Y77"/>
    </row>
    <row r="78" spans="1:25" ht="31.5" x14ac:dyDescent="0.25">
      <c r="A78" s="37" t="s">
        <v>779</v>
      </c>
      <c r="D78" s="141" t="s">
        <v>242</v>
      </c>
      <c r="W78" s="37" t="s">
        <v>489</v>
      </c>
      <c r="Y78"/>
    </row>
    <row r="79" spans="1:25" ht="31.5" x14ac:dyDescent="0.25">
      <c r="A79" s="37" t="s">
        <v>778</v>
      </c>
      <c r="D79" s="141" t="s">
        <v>206</v>
      </c>
      <c r="W79" s="37" t="s">
        <v>490</v>
      </c>
      <c r="Y79"/>
    </row>
    <row r="80" spans="1:25" ht="31.5" x14ac:dyDescent="0.25">
      <c r="A80" s="37" t="s">
        <v>777</v>
      </c>
      <c r="D80" s="141" t="s">
        <v>491</v>
      </c>
      <c r="W80" s="37" t="s">
        <v>492</v>
      </c>
      <c r="Y80"/>
    </row>
    <row r="81" spans="1:25" ht="31.5" x14ac:dyDescent="0.25">
      <c r="A81" s="37" t="s">
        <v>776</v>
      </c>
      <c r="D81" s="141" t="s">
        <v>280</v>
      </c>
      <c r="W81" s="37" t="s">
        <v>493</v>
      </c>
      <c r="Y81"/>
    </row>
    <row r="82" spans="1:25" ht="31.5" x14ac:dyDescent="0.25">
      <c r="A82" s="37" t="s">
        <v>775</v>
      </c>
      <c r="D82" s="141" t="s">
        <v>344</v>
      </c>
      <c r="W82" s="37" t="s">
        <v>494</v>
      </c>
      <c r="Y82"/>
    </row>
    <row r="83" spans="1:25" ht="31.5" x14ac:dyDescent="0.25">
      <c r="A83" s="37" t="s">
        <v>774</v>
      </c>
      <c r="D83" s="141" t="s">
        <v>851</v>
      </c>
      <c r="W83" s="37" t="s">
        <v>495</v>
      </c>
      <c r="Y83"/>
    </row>
    <row r="84" spans="1:25" ht="31.5" x14ac:dyDescent="0.25">
      <c r="A84" s="37" t="s">
        <v>773</v>
      </c>
      <c r="D84" s="141" t="s">
        <v>346</v>
      </c>
      <c r="W84" s="37" t="s">
        <v>496</v>
      </c>
      <c r="Y84"/>
    </row>
    <row r="85" spans="1:25" ht="31.5" x14ac:dyDescent="0.25">
      <c r="A85" s="37" t="s">
        <v>772</v>
      </c>
      <c r="D85" s="141" t="s">
        <v>347</v>
      </c>
      <c r="W85" s="37" t="s">
        <v>497</v>
      </c>
      <c r="Y85"/>
    </row>
    <row r="86" spans="1:25" ht="31.5" x14ac:dyDescent="0.25">
      <c r="A86" s="37" t="s">
        <v>771</v>
      </c>
      <c r="D86" s="141" t="s">
        <v>394</v>
      </c>
      <c r="W86" s="37" t="s">
        <v>498</v>
      </c>
      <c r="Y86"/>
    </row>
    <row r="87" spans="1:25" ht="31.5" x14ac:dyDescent="0.25">
      <c r="A87" s="37" t="s">
        <v>770</v>
      </c>
      <c r="D87" s="141" t="s">
        <v>244</v>
      </c>
      <c r="W87" s="37" t="s">
        <v>499</v>
      </c>
      <c r="Y87"/>
    </row>
    <row r="88" spans="1:25" x14ac:dyDescent="0.25">
      <c r="W88" s="37" t="s">
        <v>185</v>
      </c>
      <c r="Y88"/>
    </row>
    <row r="89" spans="1:25" x14ac:dyDescent="0.25">
      <c r="Y89"/>
    </row>
    <row r="90" spans="1:25" x14ac:dyDescent="0.25">
      <c r="Y90"/>
    </row>
    <row r="91" spans="1:25" x14ac:dyDescent="0.25">
      <c r="Y91"/>
    </row>
    <row r="92" spans="1:25" x14ac:dyDescent="0.25">
      <c r="Y92"/>
    </row>
    <row r="93" spans="1:25" x14ac:dyDescent="0.25">
      <c r="Y93"/>
    </row>
    <row r="94" spans="1:25" x14ac:dyDescent="0.25">
      <c r="Y94"/>
    </row>
    <row r="95" spans="1:25" x14ac:dyDescent="0.25">
      <c r="Y95"/>
    </row>
    <row r="96" spans="1:25" x14ac:dyDescent="0.25">
      <c r="Y96"/>
    </row>
    <row r="97" spans="6:25" x14ac:dyDescent="0.25">
      <c r="Y97"/>
    </row>
    <row r="98" spans="6:25" x14ac:dyDescent="0.25">
      <c r="Y98"/>
    </row>
    <row r="99" spans="6:25" x14ac:dyDescent="0.25">
      <c r="Y99"/>
    </row>
    <row r="100" spans="6:25" x14ac:dyDescent="0.25">
      <c r="Y100"/>
    </row>
    <row r="101" spans="6:25" x14ac:dyDescent="0.25">
      <c r="Y101"/>
    </row>
    <row r="102" spans="6:25" x14ac:dyDescent="0.25">
      <c r="Y102"/>
    </row>
    <row r="103" spans="6:25" x14ac:dyDescent="0.25">
      <c r="Y103"/>
    </row>
    <row r="104" spans="6:25" x14ac:dyDescent="0.25">
      <c r="Y104"/>
    </row>
    <row r="105" spans="6:25" x14ac:dyDescent="0.25">
      <c r="Y105"/>
    </row>
    <row r="106" spans="6:25" x14ac:dyDescent="0.25">
      <c r="Y106"/>
    </row>
    <row r="107" spans="6:25" x14ac:dyDescent="0.25">
      <c r="Y107"/>
    </row>
    <row r="108" spans="6:25" x14ac:dyDescent="0.25">
      <c r="F108"/>
      <c r="G108"/>
      <c r="Y108"/>
    </row>
    <row r="109" spans="6:25" x14ac:dyDescent="0.25">
      <c r="F109"/>
      <c r="G109"/>
      <c r="Y109"/>
    </row>
    <row r="110" spans="6:25" x14ac:dyDescent="0.25">
      <c r="F110"/>
      <c r="G110"/>
      <c r="Y110"/>
    </row>
    <row r="111" spans="6:25" x14ac:dyDescent="0.25">
      <c r="F111"/>
      <c r="G111"/>
      <c r="Y111"/>
    </row>
    <row r="112" spans="6:25" x14ac:dyDescent="0.25">
      <c r="F112"/>
      <c r="G112"/>
      <c r="Y112"/>
    </row>
    <row r="113" spans="6:25" x14ac:dyDescent="0.25">
      <c r="F113"/>
      <c r="G113"/>
      <c r="Y113"/>
    </row>
    <row r="114" spans="6:25" x14ac:dyDescent="0.25">
      <c r="F114"/>
      <c r="G114"/>
      <c r="Y114"/>
    </row>
    <row r="115" spans="6:25" x14ac:dyDescent="0.25">
      <c r="F115"/>
      <c r="G115"/>
      <c r="Y115"/>
    </row>
    <row r="116" spans="6:25" x14ac:dyDescent="0.25">
      <c r="F116"/>
      <c r="G116"/>
      <c r="Y116"/>
    </row>
    <row r="117" spans="6:25" x14ac:dyDescent="0.25">
      <c r="F117"/>
      <c r="G117"/>
      <c r="Y117"/>
    </row>
    <row r="118" spans="6:25" x14ac:dyDescent="0.25">
      <c r="F118"/>
      <c r="G118"/>
      <c r="Y118"/>
    </row>
    <row r="119" spans="6:25" x14ac:dyDescent="0.25">
      <c r="F119"/>
      <c r="G119"/>
      <c r="Y119"/>
    </row>
    <row r="120" spans="6:25" x14ac:dyDescent="0.25">
      <c r="F120"/>
      <c r="G120"/>
      <c r="Y120"/>
    </row>
    <row r="121" spans="6:25" x14ac:dyDescent="0.25">
      <c r="F121"/>
      <c r="G121"/>
      <c r="Y121"/>
    </row>
    <row r="122" spans="6:25" x14ac:dyDescent="0.25">
      <c r="F122"/>
      <c r="G122"/>
      <c r="Y122"/>
    </row>
    <row r="123" spans="6:25" x14ac:dyDescent="0.25">
      <c r="F123"/>
      <c r="G123"/>
      <c r="Y123"/>
    </row>
    <row r="124" spans="6:25" x14ac:dyDescent="0.25">
      <c r="F124"/>
      <c r="G124"/>
      <c r="Y124"/>
    </row>
    <row r="125" spans="6:25" x14ac:dyDescent="0.25">
      <c r="F125"/>
      <c r="G125"/>
      <c r="Y125"/>
    </row>
    <row r="126" spans="6:25" x14ac:dyDescent="0.25">
      <c r="F126"/>
      <c r="G126"/>
      <c r="Y126"/>
    </row>
    <row r="127" spans="6:25" x14ac:dyDescent="0.25">
      <c r="F127"/>
      <c r="G127"/>
      <c r="Y127"/>
    </row>
    <row r="128" spans="6:25" x14ac:dyDescent="0.25">
      <c r="F128"/>
      <c r="G128"/>
      <c r="Y128"/>
    </row>
    <row r="129" spans="6:25" x14ac:dyDescent="0.25">
      <c r="F129"/>
      <c r="G129"/>
      <c r="Y129"/>
    </row>
    <row r="130" spans="6:25" x14ac:dyDescent="0.25">
      <c r="F130"/>
      <c r="G130"/>
      <c r="Y130"/>
    </row>
    <row r="131" spans="6:25" x14ac:dyDescent="0.25">
      <c r="F131"/>
      <c r="G131"/>
      <c r="Y131"/>
    </row>
    <row r="132" spans="6:25" x14ac:dyDescent="0.25">
      <c r="F132"/>
      <c r="G132"/>
      <c r="Y132"/>
    </row>
    <row r="133" spans="6:25" x14ac:dyDescent="0.25">
      <c r="F133"/>
      <c r="G133"/>
      <c r="Y133"/>
    </row>
    <row r="134" spans="6:25" x14ac:dyDescent="0.25">
      <c r="F134"/>
      <c r="G134"/>
      <c r="Y134"/>
    </row>
    <row r="135" spans="6:25" x14ac:dyDescent="0.25">
      <c r="F135"/>
      <c r="G135"/>
      <c r="Y135"/>
    </row>
    <row r="136" spans="6:25" x14ac:dyDescent="0.25">
      <c r="F136"/>
      <c r="G136"/>
      <c r="Y136"/>
    </row>
    <row r="137" spans="6:25" x14ac:dyDescent="0.25">
      <c r="F137"/>
      <c r="G137"/>
      <c r="Y137"/>
    </row>
    <row r="138" spans="6:25" x14ac:dyDescent="0.25">
      <c r="F138"/>
      <c r="G138"/>
      <c r="Y138"/>
    </row>
    <row r="139" spans="6:25" x14ac:dyDescent="0.25">
      <c r="F139"/>
      <c r="G139"/>
      <c r="Y139"/>
    </row>
    <row r="140" spans="6:25" x14ac:dyDescent="0.25">
      <c r="F140"/>
      <c r="G140"/>
      <c r="Y140"/>
    </row>
    <row r="141" spans="6:25" x14ac:dyDescent="0.25">
      <c r="F141"/>
      <c r="G141"/>
      <c r="Y141"/>
    </row>
    <row r="142" spans="6:25" x14ac:dyDescent="0.25">
      <c r="F142"/>
      <c r="G142"/>
      <c r="Y142"/>
    </row>
    <row r="143" spans="6:25" x14ac:dyDescent="0.25">
      <c r="F143"/>
      <c r="G143"/>
      <c r="Y143"/>
    </row>
    <row r="144" spans="6:25" x14ac:dyDescent="0.25">
      <c r="F144"/>
      <c r="G144"/>
      <c r="Y144"/>
    </row>
    <row r="145" spans="6:25" x14ac:dyDescent="0.25">
      <c r="F145"/>
      <c r="G145"/>
      <c r="Y145"/>
    </row>
    <row r="146" spans="6:25" x14ac:dyDescent="0.25">
      <c r="F146"/>
      <c r="G146"/>
      <c r="Y146"/>
    </row>
    <row r="147" spans="6:25" x14ac:dyDescent="0.25">
      <c r="F147"/>
      <c r="G147"/>
      <c r="Y147"/>
    </row>
    <row r="148" spans="6:25" x14ac:dyDescent="0.25">
      <c r="F148"/>
      <c r="G148"/>
      <c r="Y148"/>
    </row>
    <row r="149" spans="6:25" x14ac:dyDescent="0.25">
      <c r="F149"/>
      <c r="G149"/>
      <c r="Y149"/>
    </row>
    <row r="150" spans="6:25" x14ac:dyDescent="0.25">
      <c r="F150"/>
      <c r="G150"/>
      <c r="Y150"/>
    </row>
    <row r="151" spans="6:25" x14ac:dyDescent="0.25">
      <c r="F151"/>
      <c r="G151"/>
      <c r="Y151"/>
    </row>
    <row r="152" spans="6:25" x14ac:dyDescent="0.25">
      <c r="F152"/>
      <c r="G152"/>
      <c r="Y152"/>
    </row>
    <row r="153" spans="6:25" x14ac:dyDescent="0.25">
      <c r="F153"/>
      <c r="G153"/>
      <c r="Y153"/>
    </row>
    <row r="154" spans="6:25" x14ac:dyDescent="0.25">
      <c r="F154"/>
      <c r="G154"/>
      <c r="Y154"/>
    </row>
    <row r="155" spans="6:25" x14ac:dyDescent="0.25">
      <c r="F155"/>
      <c r="G155"/>
      <c r="Y155"/>
    </row>
    <row r="156" spans="6:25" x14ac:dyDescent="0.25">
      <c r="F156"/>
      <c r="G156"/>
      <c r="Y156"/>
    </row>
    <row r="157" spans="6:25" x14ac:dyDescent="0.25">
      <c r="F157"/>
      <c r="G157"/>
      <c r="Y157"/>
    </row>
    <row r="158" spans="6:25" x14ac:dyDescent="0.25">
      <c r="F158"/>
      <c r="G158"/>
      <c r="Y158"/>
    </row>
    <row r="159" spans="6:25" x14ac:dyDescent="0.25">
      <c r="F159"/>
      <c r="G159"/>
      <c r="Y159"/>
    </row>
    <row r="160" spans="6:25" x14ac:dyDescent="0.25">
      <c r="F160"/>
      <c r="G160"/>
      <c r="Y160"/>
    </row>
    <row r="161" spans="6:25" x14ac:dyDescent="0.25">
      <c r="F161"/>
      <c r="G161"/>
      <c r="Y161"/>
    </row>
    <row r="162" spans="6:25" x14ac:dyDescent="0.25">
      <c r="F162"/>
      <c r="G162"/>
      <c r="Y162"/>
    </row>
    <row r="163" spans="6:25" x14ac:dyDescent="0.25">
      <c r="F163"/>
      <c r="G163"/>
      <c r="Y163"/>
    </row>
    <row r="164" spans="6:25" x14ac:dyDescent="0.25">
      <c r="F164"/>
      <c r="G164"/>
      <c r="Y164"/>
    </row>
    <row r="165" spans="6:25" x14ac:dyDescent="0.25">
      <c r="F165"/>
      <c r="G165"/>
      <c r="Y165"/>
    </row>
    <row r="166" spans="6:25" x14ac:dyDescent="0.25">
      <c r="F166"/>
      <c r="G166"/>
      <c r="Y166"/>
    </row>
    <row r="167" spans="6:25" x14ac:dyDescent="0.25">
      <c r="F167"/>
      <c r="G167"/>
      <c r="Y167"/>
    </row>
    <row r="168" spans="6:25" x14ac:dyDescent="0.25">
      <c r="F168"/>
      <c r="G168"/>
      <c r="Y168"/>
    </row>
    <row r="169" spans="6:25" x14ac:dyDescent="0.25">
      <c r="F169"/>
      <c r="G169"/>
      <c r="Y169"/>
    </row>
    <row r="170" spans="6:25" x14ac:dyDescent="0.25">
      <c r="F170"/>
      <c r="G170"/>
      <c r="Y170"/>
    </row>
    <row r="171" spans="6:25" x14ac:dyDescent="0.25">
      <c r="F171"/>
      <c r="G171"/>
      <c r="Y171"/>
    </row>
    <row r="172" spans="6:25" x14ac:dyDescent="0.25">
      <c r="F172"/>
      <c r="G172"/>
      <c r="Y172"/>
    </row>
    <row r="173" spans="6:25" x14ac:dyDescent="0.25">
      <c r="F173"/>
      <c r="G173"/>
      <c r="Y173"/>
    </row>
    <row r="174" spans="6:25" x14ac:dyDescent="0.25">
      <c r="F174"/>
      <c r="G174"/>
      <c r="Y174"/>
    </row>
    <row r="175" spans="6:25" x14ac:dyDescent="0.25">
      <c r="F175"/>
      <c r="G175"/>
      <c r="Y175"/>
    </row>
    <row r="176" spans="6:25" x14ac:dyDescent="0.25">
      <c r="F176"/>
      <c r="G176"/>
      <c r="Y176"/>
    </row>
    <row r="177" spans="6:25" x14ac:dyDescent="0.25">
      <c r="F177"/>
      <c r="G177"/>
      <c r="Y177"/>
    </row>
    <row r="178" spans="6:25" x14ac:dyDescent="0.25">
      <c r="F178"/>
      <c r="G178"/>
      <c r="Y178"/>
    </row>
    <row r="179" spans="6:25" x14ac:dyDescent="0.25">
      <c r="F179"/>
      <c r="G179"/>
      <c r="Y179"/>
    </row>
    <row r="180" spans="6:25" x14ac:dyDescent="0.25">
      <c r="F180"/>
      <c r="G180"/>
      <c r="Y180"/>
    </row>
    <row r="181" spans="6:25" x14ac:dyDescent="0.25">
      <c r="F181"/>
      <c r="G181"/>
      <c r="Y181"/>
    </row>
    <row r="182" spans="6:25" x14ac:dyDescent="0.25">
      <c r="F182"/>
      <c r="G182"/>
      <c r="Y182"/>
    </row>
    <row r="183" spans="6:25" x14ac:dyDescent="0.25">
      <c r="F183"/>
      <c r="G183"/>
      <c r="Y183"/>
    </row>
    <row r="184" spans="6:25" x14ac:dyDescent="0.25">
      <c r="F184"/>
      <c r="G184"/>
      <c r="Y184"/>
    </row>
    <row r="185" spans="6:25" x14ac:dyDescent="0.25">
      <c r="F185"/>
      <c r="G185"/>
      <c r="Y185"/>
    </row>
    <row r="186" spans="6:25" x14ac:dyDescent="0.25">
      <c r="F186"/>
      <c r="G186"/>
      <c r="Y186"/>
    </row>
    <row r="187" spans="6:25" x14ac:dyDescent="0.25">
      <c r="F187"/>
      <c r="G187"/>
      <c r="Y187"/>
    </row>
    <row r="188" spans="6:25" x14ac:dyDescent="0.25">
      <c r="F188"/>
      <c r="G188"/>
      <c r="Y188"/>
    </row>
    <row r="189" spans="6:25" x14ac:dyDescent="0.25">
      <c r="F189"/>
      <c r="G189"/>
      <c r="Y189"/>
    </row>
    <row r="190" spans="6:25" x14ac:dyDescent="0.25">
      <c r="F190"/>
      <c r="G190"/>
      <c r="Y190"/>
    </row>
    <row r="191" spans="6:25" x14ac:dyDescent="0.25">
      <c r="F191"/>
      <c r="G191"/>
      <c r="Y191"/>
    </row>
    <row r="192" spans="6:25" x14ac:dyDescent="0.25">
      <c r="F192"/>
      <c r="G192"/>
      <c r="Y192"/>
    </row>
    <row r="193" spans="6:25" x14ac:dyDescent="0.25">
      <c r="F193"/>
      <c r="G193"/>
      <c r="Y193"/>
    </row>
    <row r="194" spans="6:25" x14ac:dyDescent="0.25">
      <c r="F194"/>
      <c r="G194"/>
      <c r="Y194"/>
    </row>
    <row r="195" spans="6:25" x14ac:dyDescent="0.25">
      <c r="F195"/>
      <c r="G195"/>
      <c r="Y195"/>
    </row>
    <row r="196" spans="6:25" x14ac:dyDescent="0.25">
      <c r="F196"/>
      <c r="G196"/>
      <c r="Y196"/>
    </row>
    <row r="197" spans="6:25" x14ac:dyDescent="0.25">
      <c r="F197"/>
      <c r="G197"/>
      <c r="Y197"/>
    </row>
    <row r="198" spans="6:25" x14ac:dyDescent="0.25">
      <c r="F198"/>
      <c r="G198"/>
      <c r="Y198"/>
    </row>
    <row r="199" spans="6:25" x14ac:dyDescent="0.25">
      <c r="F199"/>
      <c r="G199"/>
      <c r="Y199"/>
    </row>
    <row r="200" spans="6:25" x14ac:dyDescent="0.25">
      <c r="F200"/>
      <c r="G200"/>
      <c r="Y200"/>
    </row>
    <row r="201" spans="6:25" x14ac:dyDescent="0.25">
      <c r="F201"/>
      <c r="G201"/>
      <c r="Y201"/>
    </row>
    <row r="202" spans="6:25" x14ac:dyDescent="0.25">
      <c r="F202"/>
      <c r="G202"/>
      <c r="Y202"/>
    </row>
    <row r="203" spans="6:25" x14ac:dyDescent="0.25">
      <c r="F203"/>
      <c r="G203"/>
      <c r="Y203"/>
    </row>
    <row r="204" spans="6:25" x14ac:dyDescent="0.25">
      <c r="F204"/>
      <c r="G204"/>
      <c r="Y204"/>
    </row>
    <row r="205" spans="6:25" x14ac:dyDescent="0.25">
      <c r="F205"/>
      <c r="G205"/>
      <c r="Y205"/>
    </row>
    <row r="206" spans="6:25" x14ac:dyDescent="0.25">
      <c r="F206"/>
      <c r="G206"/>
      <c r="Y206"/>
    </row>
    <row r="207" spans="6:25" x14ac:dyDescent="0.25">
      <c r="F207"/>
      <c r="G207"/>
      <c r="Y207"/>
    </row>
    <row r="208" spans="6:25" x14ac:dyDescent="0.25">
      <c r="F208"/>
      <c r="G208"/>
      <c r="Y208"/>
    </row>
    <row r="209" spans="6:25" x14ac:dyDescent="0.25">
      <c r="F209"/>
      <c r="G209"/>
      <c r="Y209"/>
    </row>
    <row r="210" spans="6:25" x14ac:dyDescent="0.25">
      <c r="F210"/>
      <c r="G210"/>
      <c r="Y210"/>
    </row>
    <row r="211" spans="6:25" x14ac:dyDescent="0.25">
      <c r="F211"/>
      <c r="G211"/>
      <c r="Y211"/>
    </row>
    <row r="212" spans="6:25" x14ac:dyDescent="0.25">
      <c r="F212"/>
      <c r="G212"/>
      <c r="Y212"/>
    </row>
    <row r="213" spans="6:25" x14ac:dyDescent="0.25">
      <c r="F213"/>
      <c r="G213"/>
      <c r="Y213"/>
    </row>
    <row r="214" spans="6:25" x14ac:dyDescent="0.25">
      <c r="F214"/>
      <c r="G214"/>
      <c r="Y214"/>
    </row>
    <row r="215" spans="6:25" x14ac:dyDescent="0.25">
      <c r="F215"/>
      <c r="G215"/>
      <c r="Y215"/>
    </row>
    <row r="216" spans="6:25" x14ac:dyDescent="0.25">
      <c r="F216"/>
      <c r="G216"/>
      <c r="Y216"/>
    </row>
    <row r="217" spans="6:25" x14ac:dyDescent="0.25">
      <c r="F217"/>
      <c r="G217"/>
      <c r="Y217"/>
    </row>
    <row r="218" spans="6:25" x14ac:dyDescent="0.25">
      <c r="F218"/>
      <c r="G218"/>
      <c r="Y218"/>
    </row>
    <row r="219" spans="6:25" x14ac:dyDescent="0.25">
      <c r="F219"/>
      <c r="G219"/>
      <c r="Y219"/>
    </row>
    <row r="220" spans="6:25" x14ac:dyDescent="0.25">
      <c r="F220"/>
      <c r="G220"/>
      <c r="Y220"/>
    </row>
    <row r="221" spans="6:25" x14ac:dyDescent="0.25">
      <c r="F221"/>
      <c r="G221"/>
      <c r="Y221"/>
    </row>
    <row r="222" spans="6:25" x14ac:dyDescent="0.25">
      <c r="F222"/>
      <c r="G222"/>
      <c r="Y222"/>
    </row>
    <row r="223" spans="6:25" x14ac:dyDescent="0.25">
      <c r="F223"/>
      <c r="G223"/>
      <c r="Y223"/>
    </row>
    <row r="224" spans="6:25" x14ac:dyDescent="0.25">
      <c r="F224"/>
      <c r="G224"/>
      <c r="Y224"/>
    </row>
    <row r="225" spans="6:25" x14ac:dyDescent="0.25">
      <c r="F225"/>
      <c r="G225"/>
      <c r="Y225"/>
    </row>
    <row r="226" spans="6:25" x14ac:dyDescent="0.25">
      <c r="F226"/>
      <c r="G226"/>
      <c r="Y226"/>
    </row>
    <row r="227" spans="6:25" x14ac:dyDescent="0.25">
      <c r="F227"/>
      <c r="G227"/>
      <c r="Y227"/>
    </row>
    <row r="228" spans="6:25" x14ac:dyDescent="0.25">
      <c r="F228"/>
      <c r="G228"/>
      <c r="Y228"/>
    </row>
    <row r="229" spans="6:25" x14ac:dyDescent="0.25">
      <c r="F229"/>
      <c r="G229"/>
      <c r="Y229"/>
    </row>
    <row r="230" spans="6:25" x14ac:dyDescent="0.25">
      <c r="F230"/>
      <c r="G230"/>
      <c r="Y230"/>
    </row>
    <row r="231" spans="6:25" x14ac:dyDescent="0.25">
      <c r="F231"/>
      <c r="G231"/>
      <c r="Y231"/>
    </row>
    <row r="232" spans="6:25" x14ac:dyDescent="0.25">
      <c r="F232"/>
      <c r="G232"/>
      <c r="Y232"/>
    </row>
    <row r="233" spans="6:25" x14ac:dyDescent="0.25">
      <c r="F233"/>
      <c r="G233"/>
      <c r="Y233"/>
    </row>
    <row r="234" spans="6:25" x14ac:dyDescent="0.25">
      <c r="F234"/>
      <c r="G234"/>
      <c r="Y234"/>
    </row>
    <row r="235" spans="6:25" x14ac:dyDescent="0.25">
      <c r="F235"/>
      <c r="G235"/>
      <c r="Y235"/>
    </row>
    <row r="236" spans="6:25" x14ac:dyDescent="0.25">
      <c r="F236"/>
      <c r="G236"/>
      <c r="Y236"/>
    </row>
    <row r="237" spans="6:25" x14ac:dyDescent="0.25">
      <c r="F237"/>
      <c r="G237"/>
      <c r="Y237"/>
    </row>
    <row r="238" spans="6:25" x14ac:dyDescent="0.25">
      <c r="F238"/>
      <c r="G238"/>
      <c r="Y238"/>
    </row>
    <row r="239" spans="6:25" x14ac:dyDescent="0.25">
      <c r="F239"/>
      <c r="G239"/>
      <c r="Y239"/>
    </row>
    <row r="240" spans="6:25" x14ac:dyDescent="0.25">
      <c r="F240"/>
      <c r="G240"/>
      <c r="Y240"/>
    </row>
    <row r="241" spans="6:25" x14ac:dyDescent="0.25">
      <c r="F241"/>
      <c r="G241"/>
      <c r="Y241"/>
    </row>
    <row r="242" spans="6:25" x14ac:dyDescent="0.25">
      <c r="F242"/>
      <c r="G242"/>
      <c r="Y242"/>
    </row>
    <row r="243" spans="6:25" x14ac:dyDescent="0.25">
      <c r="F243"/>
      <c r="G243"/>
      <c r="Y243"/>
    </row>
    <row r="244" spans="6:25" x14ac:dyDescent="0.25">
      <c r="F244"/>
      <c r="G244"/>
      <c r="Y244"/>
    </row>
    <row r="245" spans="6:25" x14ac:dyDescent="0.25">
      <c r="F245"/>
      <c r="G245"/>
      <c r="Y245"/>
    </row>
    <row r="246" spans="6:25" x14ac:dyDescent="0.25">
      <c r="F246"/>
      <c r="G246"/>
      <c r="Y246"/>
    </row>
    <row r="247" spans="6:25" x14ac:dyDescent="0.25">
      <c r="F247"/>
      <c r="G247"/>
      <c r="Y247"/>
    </row>
    <row r="248" spans="6:25" x14ac:dyDescent="0.25">
      <c r="F248"/>
      <c r="G248"/>
      <c r="Y248"/>
    </row>
    <row r="249" spans="6:25" x14ac:dyDescent="0.25">
      <c r="F249"/>
      <c r="G249"/>
      <c r="Y249"/>
    </row>
    <row r="250" spans="6:25" x14ac:dyDescent="0.25">
      <c r="F250"/>
      <c r="G250"/>
      <c r="Y250"/>
    </row>
    <row r="251" spans="6:25" x14ac:dyDescent="0.25">
      <c r="F251"/>
      <c r="G251"/>
      <c r="Y251"/>
    </row>
    <row r="252" spans="6:25" x14ac:dyDescent="0.25">
      <c r="F252"/>
      <c r="G252"/>
      <c r="Y252"/>
    </row>
    <row r="253" spans="6:25" x14ac:dyDescent="0.25">
      <c r="F253"/>
      <c r="G253"/>
      <c r="Y253"/>
    </row>
    <row r="254" spans="6:25" x14ac:dyDescent="0.25">
      <c r="F254"/>
      <c r="G254"/>
      <c r="Y254"/>
    </row>
    <row r="255" spans="6:25" x14ac:dyDescent="0.25">
      <c r="F255"/>
      <c r="G255"/>
      <c r="Y255"/>
    </row>
    <row r="256" spans="6:25" x14ac:dyDescent="0.25">
      <c r="F256"/>
      <c r="G256"/>
      <c r="Y256"/>
    </row>
    <row r="257" spans="6:25" x14ac:dyDescent="0.25">
      <c r="F257"/>
      <c r="G257"/>
      <c r="Y257"/>
    </row>
    <row r="258" spans="6:25" x14ac:dyDescent="0.25">
      <c r="F258"/>
      <c r="G258"/>
      <c r="Y258"/>
    </row>
    <row r="259" spans="6:25" x14ac:dyDescent="0.25">
      <c r="F259"/>
      <c r="G259"/>
      <c r="Y259"/>
    </row>
    <row r="260" spans="6:25" x14ac:dyDescent="0.25">
      <c r="F260"/>
      <c r="G260"/>
      <c r="Y260"/>
    </row>
    <row r="261" spans="6:25" x14ac:dyDescent="0.25">
      <c r="F261"/>
      <c r="G261"/>
      <c r="Y261"/>
    </row>
    <row r="262" spans="6:25" x14ac:dyDescent="0.25">
      <c r="F262"/>
      <c r="G262"/>
      <c r="Y262"/>
    </row>
    <row r="263" spans="6:25" x14ac:dyDescent="0.25">
      <c r="F263"/>
      <c r="G263"/>
      <c r="Y263"/>
    </row>
    <row r="264" spans="6:25" x14ac:dyDescent="0.25">
      <c r="F264"/>
      <c r="G264"/>
      <c r="Y264"/>
    </row>
    <row r="265" spans="6:25" x14ac:dyDescent="0.25">
      <c r="F265"/>
      <c r="G265"/>
      <c r="Y265"/>
    </row>
    <row r="266" spans="6:25" x14ac:dyDescent="0.25">
      <c r="F266"/>
      <c r="G266"/>
      <c r="Y266"/>
    </row>
    <row r="267" spans="6:25" x14ac:dyDescent="0.25">
      <c r="F267"/>
      <c r="G267"/>
      <c r="Y267"/>
    </row>
    <row r="268" spans="6:25" x14ac:dyDescent="0.25">
      <c r="F268"/>
      <c r="G268"/>
      <c r="Y268"/>
    </row>
    <row r="269" spans="6:25" x14ac:dyDescent="0.25">
      <c r="F269"/>
      <c r="G269"/>
      <c r="Y269"/>
    </row>
    <row r="270" spans="6:25" x14ac:dyDescent="0.25">
      <c r="F270"/>
      <c r="G270"/>
      <c r="Y270"/>
    </row>
    <row r="271" spans="6:25" x14ac:dyDescent="0.25">
      <c r="F271"/>
      <c r="G271"/>
      <c r="Y271"/>
    </row>
    <row r="272" spans="6:25" x14ac:dyDescent="0.25">
      <c r="F272"/>
      <c r="G272"/>
      <c r="Y272"/>
    </row>
    <row r="273" spans="6:25" x14ac:dyDescent="0.25">
      <c r="F273"/>
      <c r="G273"/>
      <c r="Y273"/>
    </row>
    <row r="274" spans="6:25" x14ac:dyDescent="0.25">
      <c r="F274"/>
      <c r="G274"/>
      <c r="Y274"/>
    </row>
    <row r="275" spans="6:25" x14ac:dyDescent="0.25">
      <c r="F275"/>
      <c r="G275"/>
      <c r="Y275"/>
    </row>
    <row r="276" spans="6:25" x14ac:dyDescent="0.25">
      <c r="F276"/>
      <c r="G276"/>
      <c r="Y276"/>
    </row>
    <row r="277" spans="6:25" x14ac:dyDescent="0.25">
      <c r="F277"/>
      <c r="G277"/>
      <c r="Y277"/>
    </row>
    <row r="278" spans="6:25" x14ac:dyDescent="0.25">
      <c r="F278"/>
      <c r="G278"/>
      <c r="Y278"/>
    </row>
    <row r="279" spans="6:25" x14ac:dyDescent="0.25">
      <c r="F279"/>
      <c r="G279"/>
      <c r="Y279"/>
    </row>
    <row r="280" spans="6:25" x14ac:dyDescent="0.25">
      <c r="F280"/>
      <c r="G280"/>
      <c r="Y280"/>
    </row>
    <row r="281" spans="6:25" x14ac:dyDescent="0.25">
      <c r="F281"/>
      <c r="G281"/>
      <c r="Y281"/>
    </row>
    <row r="282" spans="6:25" x14ac:dyDescent="0.25">
      <c r="F282"/>
      <c r="G282"/>
      <c r="Y282"/>
    </row>
    <row r="283" spans="6:25" x14ac:dyDescent="0.25">
      <c r="F283"/>
      <c r="G283"/>
      <c r="Y283"/>
    </row>
    <row r="284" spans="6:25" x14ac:dyDescent="0.25">
      <c r="F284"/>
      <c r="G284"/>
      <c r="Y284"/>
    </row>
    <row r="285" spans="6:25" x14ac:dyDescent="0.25">
      <c r="F285"/>
      <c r="G285"/>
      <c r="Y285"/>
    </row>
    <row r="286" spans="6:25" x14ac:dyDescent="0.25">
      <c r="F286"/>
      <c r="G286"/>
      <c r="Y286"/>
    </row>
    <row r="287" spans="6:25" x14ac:dyDescent="0.25">
      <c r="F287"/>
      <c r="G287"/>
      <c r="Y287"/>
    </row>
    <row r="288" spans="6:25" x14ac:dyDescent="0.25">
      <c r="F288"/>
      <c r="G288"/>
      <c r="Y288"/>
    </row>
    <row r="289" spans="6:25" x14ac:dyDescent="0.25">
      <c r="F289"/>
      <c r="G289"/>
      <c r="Y289"/>
    </row>
    <row r="290" spans="6:25" x14ac:dyDescent="0.25">
      <c r="F290"/>
      <c r="G290"/>
      <c r="Y290"/>
    </row>
    <row r="291" spans="6:25" x14ac:dyDescent="0.25">
      <c r="F291"/>
      <c r="G291"/>
      <c r="Y291"/>
    </row>
    <row r="292" spans="6:25" x14ac:dyDescent="0.25">
      <c r="F292"/>
      <c r="G292"/>
      <c r="Y292"/>
    </row>
    <row r="293" spans="6:25" x14ac:dyDescent="0.25">
      <c r="F293"/>
      <c r="G293"/>
      <c r="Y293"/>
    </row>
    <row r="294" spans="6:25" x14ac:dyDescent="0.25">
      <c r="F294"/>
      <c r="G294"/>
      <c r="Y294"/>
    </row>
    <row r="295" spans="6:25" x14ac:dyDescent="0.25">
      <c r="F295"/>
      <c r="G295"/>
      <c r="Y295"/>
    </row>
    <row r="296" spans="6:25" x14ac:dyDescent="0.25">
      <c r="F296"/>
      <c r="G296"/>
      <c r="Y296"/>
    </row>
    <row r="297" spans="6:25" x14ac:dyDescent="0.25">
      <c r="F297"/>
      <c r="G297"/>
      <c r="Y297"/>
    </row>
    <row r="298" spans="6:25" x14ac:dyDescent="0.25">
      <c r="F298"/>
      <c r="G298"/>
      <c r="Y298"/>
    </row>
    <row r="299" spans="6:25" x14ac:dyDescent="0.25">
      <c r="F299"/>
      <c r="G299"/>
      <c r="Y299"/>
    </row>
    <row r="300" spans="6:25" x14ac:dyDescent="0.25">
      <c r="F300"/>
      <c r="G300"/>
      <c r="Y300"/>
    </row>
    <row r="301" spans="6:25" x14ac:dyDescent="0.25">
      <c r="F301"/>
      <c r="G301"/>
      <c r="Y301"/>
    </row>
    <row r="302" spans="6:25" x14ac:dyDescent="0.25">
      <c r="F302"/>
      <c r="G302"/>
      <c r="Y302"/>
    </row>
    <row r="303" spans="6:25" x14ac:dyDescent="0.25">
      <c r="F303"/>
      <c r="G303"/>
      <c r="Y303"/>
    </row>
    <row r="304" spans="6:25" x14ac:dyDescent="0.25">
      <c r="F304"/>
      <c r="G304"/>
      <c r="Y304"/>
    </row>
    <row r="305" spans="6:25" x14ac:dyDescent="0.25">
      <c r="F305"/>
      <c r="G305"/>
      <c r="Y305"/>
    </row>
    <row r="306" spans="6:25" x14ac:dyDescent="0.25">
      <c r="F306"/>
      <c r="G306"/>
      <c r="Y306"/>
    </row>
    <row r="307" spans="6:25" x14ac:dyDescent="0.25">
      <c r="F307"/>
      <c r="G307"/>
      <c r="Y307"/>
    </row>
    <row r="308" spans="6:25" x14ac:dyDescent="0.25">
      <c r="F308"/>
      <c r="G308"/>
      <c r="Y308"/>
    </row>
    <row r="309" spans="6:25" x14ac:dyDescent="0.25">
      <c r="F309"/>
      <c r="G309"/>
      <c r="Y309"/>
    </row>
    <row r="310" spans="6:25" x14ac:dyDescent="0.25">
      <c r="F310"/>
      <c r="G310"/>
      <c r="Y310"/>
    </row>
    <row r="311" spans="6:25" x14ac:dyDescent="0.25">
      <c r="F311"/>
      <c r="G311"/>
      <c r="Y311"/>
    </row>
    <row r="312" spans="6:25" x14ac:dyDescent="0.25">
      <c r="F312"/>
      <c r="G312"/>
      <c r="Y312"/>
    </row>
    <row r="313" spans="6:25" x14ac:dyDescent="0.25">
      <c r="F313"/>
      <c r="G313"/>
      <c r="Y313"/>
    </row>
    <row r="314" spans="6:25" x14ac:dyDescent="0.25">
      <c r="F314"/>
      <c r="G314"/>
      <c r="Y314"/>
    </row>
    <row r="315" spans="6:25" x14ac:dyDescent="0.25">
      <c r="F315"/>
      <c r="G315"/>
      <c r="Y315"/>
    </row>
    <row r="316" spans="6:25" x14ac:dyDescent="0.25">
      <c r="F316"/>
      <c r="G316"/>
      <c r="Y316"/>
    </row>
    <row r="317" spans="6:25" x14ac:dyDescent="0.25">
      <c r="F317"/>
      <c r="G317"/>
      <c r="Y317"/>
    </row>
    <row r="318" spans="6:25" x14ac:dyDescent="0.25">
      <c r="F318"/>
      <c r="G318"/>
      <c r="Y318"/>
    </row>
    <row r="319" spans="6:25" x14ac:dyDescent="0.25">
      <c r="F319"/>
      <c r="G319"/>
      <c r="Y319"/>
    </row>
    <row r="320" spans="6:25" x14ac:dyDescent="0.25">
      <c r="F320"/>
      <c r="G320"/>
      <c r="Y320"/>
    </row>
    <row r="321" spans="6:25" x14ac:dyDescent="0.25">
      <c r="F321"/>
      <c r="G321"/>
      <c r="Y321"/>
    </row>
    <row r="322" spans="6:25" x14ac:dyDescent="0.25">
      <c r="F322"/>
      <c r="G322"/>
      <c r="Y322"/>
    </row>
    <row r="323" spans="6:25" x14ac:dyDescent="0.25">
      <c r="F323"/>
      <c r="G323"/>
      <c r="Y323"/>
    </row>
    <row r="324" spans="6:25" x14ac:dyDescent="0.25">
      <c r="F324"/>
      <c r="G324"/>
      <c r="Y324"/>
    </row>
    <row r="325" spans="6:25" x14ac:dyDescent="0.25">
      <c r="F325"/>
      <c r="G325"/>
      <c r="Y325"/>
    </row>
    <row r="326" spans="6:25" x14ac:dyDescent="0.25">
      <c r="F326"/>
      <c r="G326"/>
      <c r="Y326"/>
    </row>
    <row r="327" spans="6:25" x14ac:dyDescent="0.25">
      <c r="F327"/>
      <c r="G327"/>
      <c r="Y327"/>
    </row>
    <row r="328" spans="6:25" x14ac:dyDescent="0.25">
      <c r="F328"/>
      <c r="G328"/>
      <c r="Y328"/>
    </row>
    <row r="329" spans="6:25" x14ac:dyDescent="0.25">
      <c r="F329"/>
      <c r="G329"/>
      <c r="Y329"/>
    </row>
    <row r="330" spans="6:25" x14ac:dyDescent="0.25">
      <c r="F330"/>
      <c r="G330"/>
      <c r="Y330"/>
    </row>
    <row r="331" spans="6:25" x14ac:dyDescent="0.25">
      <c r="F331"/>
      <c r="G331"/>
      <c r="Y331"/>
    </row>
    <row r="332" spans="6:25" x14ac:dyDescent="0.25">
      <c r="F332"/>
      <c r="G332"/>
      <c r="Y332"/>
    </row>
    <row r="333" spans="6:25" x14ac:dyDescent="0.25">
      <c r="F333"/>
      <c r="G333"/>
      <c r="Y333"/>
    </row>
    <row r="334" spans="6:25" x14ac:dyDescent="0.25">
      <c r="F334"/>
      <c r="G334"/>
      <c r="Y334"/>
    </row>
    <row r="335" spans="6:25" x14ac:dyDescent="0.25">
      <c r="F335"/>
      <c r="G335"/>
      <c r="Y335"/>
    </row>
    <row r="336" spans="6:25" x14ac:dyDescent="0.25">
      <c r="F336"/>
      <c r="G336"/>
      <c r="Y336"/>
    </row>
    <row r="337" spans="6:25" x14ac:dyDescent="0.25">
      <c r="F337"/>
      <c r="G337"/>
      <c r="Y337"/>
    </row>
    <row r="338" spans="6:25" x14ac:dyDescent="0.25">
      <c r="F338"/>
      <c r="G338"/>
      <c r="Y338"/>
    </row>
    <row r="339" spans="6:25" x14ac:dyDescent="0.25">
      <c r="F339"/>
      <c r="G339"/>
      <c r="Y339"/>
    </row>
    <row r="340" spans="6:25" x14ac:dyDescent="0.25">
      <c r="F340"/>
      <c r="G340"/>
      <c r="Y340"/>
    </row>
    <row r="341" spans="6:25" x14ac:dyDescent="0.25">
      <c r="F341"/>
      <c r="G341"/>
      <c r="Y341"/>
    </row>
    <row r="342" spans="6:25" x14ac:dyDescent="0.25">
      <c r="F342"/>
      <c r="G342"/>
      <c r="Y342"/>
    </row>
    <row r="343" spans="6:25" x14ac:dyDescent="0.25">
      <c r="F343"/>
      <c r="G343"/>
      <c r="Y343"/>
    </row>
    <row r="344" spans="6:25" x14ac:dyDescent="0.25">
      <c r="F344"/>
      <c r="G344"/>
      <c r="Y344"/>
    </row>
    <row r="345" spans="6:25" x14ac:dyDescent="0.25">
      <c r="F345"/>
      <c r="G345"/>
      <c r="Y345"/>
    </row>
    <row r="346" spans="6:25" x14ac:dyDescent="0.25">
      <c r="F346"/>
      <c r="G346"/>
      <c r="Y346"/>
    </row>
    <row r="347" spans="6:25" x14ac:dyDescent="0.25">
      <c r="F347"/>
      <c r="G347"/>
      <c r="Y347"/>
    </row>
    <row r="348" spans="6:25" x14ac:dyDescent="0.25">
      <c r="F348"/>
      <c r="G348"/>
      <c r="Y348"/>
    </row>
    <row r="349" spans="6:25" x14ac:dyDescent="0.25">
      <c r="F349"/>
      <c r="G349"/>
      <c r="Y349"/>
    </row>
    <row r="350" spans="6:25" x14ac:dyDescent="0.25">
      <c r="F350"/>
      <c r="G350"/>
      <c r="Y350"/>
    </row>
    <row r="351" spans="6:25" x14ac:dyDescent="0.25">
      <c r="F351"/>
      <c r="G351"/>
      <c r="Y351"/>
    </row>
    <row r="352" spans="6:25" x14ac:dyDescent="0.25">
      <c r="F352"/>
      <c r="G352"/>
      <c r="Y352"/>
    </row>
    <row r="353" spans="6:25" x14ac:dyDescent="0.25">
      <c r="F353"/>
      <c r="G353"/>
      <c r="Y353"/>
    </row>
    <row r="354" spans="6:25" x14ac:dyDescent="0.25">
      <c r="F354"/>
      <c r="G354"/>
      <c r="Y354"/>
    </row>
    <row r="355" spans="6:25" x14ac:dyDescent="0.25">
      <c r="F355"/>
      <c r="G355"/>
      <c r="Y355"/>
    </row>
    <row r="356" spans="6:25" x14ac:dyDescent="0.25">
      <c r="F356"/>
      <c r="G356"/>
      <c r="Y356"/>
    </row>
    <row r="357" spans="6:25" x14ac:dyDescent="0.25">
      <c r="F357"/>
      <c r="G357"/>
      <c r="Y357"/>
    </row>
    <row r="358" spans="6:25" x14ac:dyDescent="0.25">
      <c r="F358"/>
      <c r="G358"/>
      <c r="Y358"/>
    </row>
    <row r="359" spans="6:25" x14ac:dyDescent="0.25">
      <c r="F359"/>
      <c r="G359"/>
      <c r="Y359"/>
    </row>
    <row r="360" spans="6:25" x14ac:dyDescent="0.25">
      <c r="F360"/>
      <c r="G360"/>
      <c r="Y360"/>
    </row>
    <row r="361" spans="6:25" x14ac:dyDescent="0.25">
      <c r="F361"/>
      <c r="G361"/>
      <c r="Y361"/>
    </row>
    <row r="362" spans="6:25" x14ac:dyDescent="0.25">
      <c r="F362"/>
      <c r="G362"/>
      <c r="Y362"/>
    </row>
    <row r="363" spans="6:25" x14ac:dyDescent="0.25">
      <c r="F363"/>
      <c r="G363"/>
      <c r="Y363"/>
    </row>
    <row r="364" spans="6:25" x14ac:dyDescent="0.25">
      <c r="F364"/>
      <c r="G364"/>
      <c r="Y364"/>
    </row>
    <row r="365" spans="6:25" x14ac:dyDescent="0.25">
      <c r="F365"/>
      <c r="G365"/>
      <c r="Y365"/>
    </row>
    <row r="366" spans="6:25" x14ac:dyDescent="0.25">
      <c r="F366"/>
      <c r="G366"/>
      <c r="Y366"/>
    </row>
    <row r="367" spans="6:25" x14ac:dyDescent="0.25">
      <c r="F367"/>
      <c r="G367"/>
      <c r="Y367"/>
    </row>
    <row r="368" spans="6:25" x14ac:dyDescent="0.25">
      <c r="F368"/>
      <c r="G368"/>
      <c r="Y368"/>
    </row>
    <row r="369" spans="6:25" x14ac:dyDescent="0.25">
      <c r="F369"/>
      <c r="G369"/>
      <c r="Y369"/>
    </row>
    <row r="370" spans="6:25" x14ac:dyDescent="0.25">
      <c r="F370"/>
      <c r="G370"/>
      <c r="Y370"/>
    </row>
    <row r="371" spans="6:25" x14ac:dyDescent="0.25">
      <c r="F371"/>
      <c r="G371"/>
      <c r="Y371"/>
    </row>
    <row r="372" spans="6:25" x14ac:dyDescent="0.25">
      <c r="F372"/>
      <c r="G372"/>
      <c r="Y372"/>
    </row>
    <row r="373" spans="6:25" x14ac:dyDescent="0.25">
      <c r="F373"/>
      <c r="G373"/>
      <c r="Y373"/>
    </row>
    <row r="374" spans="6:25" x14ac:dyDescent="0.25">
      <c r="F374"/>
      <c r="G374"/>
      <c r="Y374"/>
    </row>
    <row r="375" spans="6:25" x14ac:dyDescent="0.25">
      <c r="F375"/>
      <c r="G375"/>
      <c r="Y375"/>
    </row>
    <row r="376" spans="6:25" x14ac:dyDescent="0.25">
      <c r="F376"/>
      <c r="G376"/>
      <c r="Y376"/>
    </row>
    <row r="377" spans="6:25" x14ac:dyDescent="0.25">
      <c r="F377"/>
      <c r="G377"/>
      <c r="Y377"/>
    </row>
    <row r="378" spans="6:25" x14ac:dyDescent="0.25">
      <c r="F378"/>
      <c r="G378"/>
      <c r="Y378"/>
    </row>
    <row r="379" spans="6:25" x14ac:dyDescent="0.25">
      <c r="F379"/>
      <c r="G379"/>
      <c r="Y379"/>
    </row>
    <row r="380" spans="6:25" x14ac:dyDescent="0.25">
      <c r="F380"/>
      <c r="G380"/>
      <c r="Y380"/>
    </row>
    <row r="381" spans="6:25" x14ac:dyDescent="0.25">
      <c r="F381"/>
      <c r="G381"/>
      <c r="Y381"/>
    </row>
    <row r="382" spans="6:25" x14ac:dyDescent="0.25">
      <c r="F382"/>
      <c r="G382"/>
      <c r="Y382"/>
    </row>
    <row r="383" spans="6:25" x14ac:dyDescent="0.25">
      <c r="F383"/>
      <c r="G383"/>
      <c r="Y383"/>
    </row>
    <row r="384" spans="6:25" x14ac:dyDescent="0.25">
      <c r="F384"/>
      <c r="G384"/>
      <c r="Y384"/>
    </row>
    <row r="385" spans="6:25" x14ac:dyDescent="0.25">
      <c r="F385"/>
      <c r="G385"/>
      <c r="Y385"/>
    </row>
    <row r="386" spans="6:25" x14ac:dyDescent="0.25">
      <c r="F386"/>
      <c r="G386"/>
      <c r="Y386"/>
    </row>
    <row r="387" spans="6:25" x14ac:dyDescent="0.25">
      <c r="F387"/>
      <c r="G387"/>
      <c r="Y387"/>
    </row>
    <row r="388" spans="6:25" x14ac:dyDescent="0.25">
      <c r="F388"/>
      <c r="G388"/>
      <c r="Y388"/>
    </row>
    <row r="389" spans="6:25" x14ac:dyDescent="0.25">
      <c r="F389"/>
      <c r="G389"/>
      <c r="Y389"/>
    </row>
    <row r="390" spans="6:25" x14ac:dyDescent="0.25">
      <c r="F390"/>
      <c r="G390"/>
      <c r="Y390"/>
    </row>
    <row r="391" spans="6:25" x14ac:dyDescent="0.25">
      <c r="F391"/>
      <c r="G391"/>
      <c r="Y391"/>
    </row>
    <row r="392" spans="6:25" x14ac:dyDescent="0.25">
      <c r="F392"/>
      <c r="G392"/>
      <c r="Y392"/>
    </row>
    <row r="393" spans="6:25" x14ac:dyDescent="0.25">
      <c r="F393"/>
      <c r="G393"/>
      <c r="Y393"/>
    </row>
    <row r="394" spans="6:25" x14ac:dyDescent="0.25">
      <c r="F394"/>
      <c r="G394"/>
      <c r="Y394"/>
    </row>
    <row r="395" spans="6:25" x14ac:dyDescent="0.25">
      <c r="F395"/>
      <c r="G395"/>
      <c r="Y395"/>
    </row>
    <row r="396" spans="6:25" x14ac:dyDescent="0.25">
      <c r="F396"/>
      <c r="G396"/>
      <c r="Y396"/>
    </row>
    <row r="397" spans="6:25" x14ac:dyDescent="0.25">
      <c r="F397"/>
      <c r="G397"/>
      <c r="Y397"/>
    </row>
    <row r="398" spans="6:25" x14ac:dyDescent="0.25">
      <c r="F398"/>
      <c r="G398"/>
      <c r="Y398"/>
    </row>
    <row r="399" spans="6:25" x14ac:dyDescent="0.25">
      <c r="F399"/>
      <c r="G399"/>
      <c r="Y399"/>
    </row>
    <row r="400" spans="6:25" x14ac:dyDescent="0.25">
      <c r="F400"/>
      <c r="G400"/>
      <c r="Y400"/>
    </row>
    <row r="401" spans="6:25" x14ac:dyDescent="0.25">
      <c r="F401"/>
      <c r="G401"/>
      <c r="Y401"/>
    </row>
    <row r="402" spans="6:25" x14ac:dyDescent="0.25">
      <c r="F402"/>
      <c r="G402"/>
      <c r="Y402"/>
    </row>
    <row r="403" spans="6:25" x14ac:dyDescent="0.25">
      <c r="F403"/>
      <c r="G403"/>
      <c r="Y403"/>
    </row>
    <row r="404" spans="6:25" x14ac:dyDescent="0.25">
      <c r="F404"/>
      <c r="G404"/>
      <c r="Y404"/>
    </row>
    <row r="405" spans="6:25" x14ac:dyDescent="0.25">
      <c r="F405"/>
      <c r="G405"/>
      <c r="Y405"/>
    </row>
    <row r="406" spans="6:25" x14ac:dyDescent="0.25">
      <c r="F406"/>
      <c r="G406"/>
      <c r="Y406"/>
    </row>
    <row r="407" spans="6:25" x14ac:dyDescent="0.25">
      <c r="F407"/>
      <c r="G407"/>
      <c r="Y407"/>
    </row>
    <row r="408" spans="6:25" x14ac:dyDescent="0.25">
      <c r="F408"/>
      <c r="G408"/>
      <c r="Y408"/>
    </row>
    <row r="409" spans="6:25" x14ac:dyDescent="0.25">
      <c r="F409"/>
      <c r="G409"/>
      <c r="Y409"/>
    </row>
    <row r="410" spans="6:25" x14ac:dyDescent="0.25">
      <c r="F410"/>
      <c r="G410"/>
      <c r="Y410"/>
    </row>
    <row r="411" spans="6:25" x14ac:dyDescent="0.25">
      <c r="F411"/>
      <c r="G411"/>
      <c r="Y411"/>
    </row>
    <row r="412" spans="6:25" x14ac:dyDescent="0.25">
      <c r="F412"/>
      <c r="G412"/>
      <c r="Y412"/>
    </row>
    <row r="413" spans="6:25" x14ac:dyDescent="0.25">
      <c r="F413"/>
      <c r="G413"/>
      <c r="Y413"/>
    </row>
    <row r="414" spans="6:25" x14ac:dyDescent="0.25">
      <c r="F414"/>
      <c r="G414"/>
      <c r="Y414"/>
    </row>
    <row r="415" spans="6:25" x14ac:dyDescent="0.25">
      <c r="F415"/>
      <c r="G415"/>
      <c r="Y415"/>
    </row>
    <row r="416" spans="6:25" x14ac:dyDescent="0.25">
      <c r="F416"/>
      <c r="G416"/>
      <c r="Y416"/>
    </row>
    <row r="417" spans="6:25" x14ac:dyDescent="0.25">
      <c r="F417"/>
      <c r="G417"/>
      <c r="Y417"/>
    </row>
    <row r="418" spans="6:25" x14ac:dyDescent="0.25">
      <c r="F418"/>
      <c r="G418"/>
      <c r="Y418"/>
    </row>
    <row r="419" spans="6:25" x14ac:dyDescent="0.25">
      <c r="F419"/>
      <c r="G419"/>
      <c r="Y419"/>
    </row>
    <row r="420" spans="6:25" x14ac:dyDescent="0.25">
      <c r="F420"/>
      <c r="G420"/>
      <c r="Y420"/>
    </row>
    <row r="421" spans="6:25" x14ac:dyDescent="0.25">
      <c r="F421"/>
      <c r="G421"/>
      <c r="Y421"/>
    </row>
    <row r="422" spans="6:25" x14ac:dyDescent="0.25">
      <c r="F422"/>
      <c r="G422"/>
      <c r="Y422"/>
    </row>
    <row r="423" spans="6:25" x14ac:dyDescent="0.25">
      <c r="F423"/>
      <c r="G423"/>
      <c r="Y423"/>
    </row>
    <row r="424" spans="6:25" x14ac:dyDescent="0.25">
      <c r="F424"/>
      <c r="G424"/>
      <c r="Y424"/>
    </row>
    <row r="425" spans="6:25" x14ac:dyDescent="0.25">
      <c r="F425"/>
      <c r="G425"/>
      <c r="Y425"/>
    </row>
    <row r="426" spans="6:25" x14ac:dyDescent="0.25">
      <c r="F426"/>
      <c r="G426"/>
      <c r="Y426"/>
    </row>
    <row r="427" spans="6:25" x14ac:dyDescent="0.25">
      <c r="F427"/>
      <c r="G427"/>
      <c r="Y427"/>
    </row>
    <row r="428" spans="6:25" x14ac:dyDescent="0.25">
      <c r="F428"/>
      <c r="G428"/>
      <c r="Y428"/>
    </row>
    <row r="429" spans="6:25" x14ac:dyDescent="0.25">
      <c r="F429"/>
      <c r="G429"/>
      <c r="Y429"/>
    </row>
    <row r="430" spans="6:25" x14ac:dyDescent="0.25">
      <c r="F430"/>
      <c r="G430"/>
      <c r="Y430"/>
    </row>
    <row r="431" spans="6:25" x14ac:dyDescent="0.25">
      <c r="F431"/>
      <c r="G431"/>
      <c r="Y431"/>
    </row>
    <row r="432" spans="6:25" x14ac:dyDescent="0.25">
      <c r="F432"/>
      <c r="G432"/>
      <c r="Y432"/>
    </row>
    <row r="433" spans="6:25" x14ac:dyDescent="0.25">
      <c r="F433"/>
      <c r="G433"/>
      <c r="Y433"/>
    </row>
    <row r="434" spans="6:25" x14ac:dyDescent="0.25">
      <c r="F434"/>
      <c r="G434"/>
      <c r="Y434"/>
    </row>
    <row r="435" spans="6:25" x14ac:dyDescent="0.25">
      <c r="F435"/>
      <c r="G435"/>
      <c r="Y435"/>
    </row>
    <row r="436" spans="6:25" x14ac:dyDescent="0.25">
      <c r="F436"/>
      <c r="G436"/>
      <c r="Y436"/>
    </row>
    <row r="437" spans="6:25" x14ac:dyDescent="0.25">
      <c r="F437"/>
      <c r="G437"/>
      <c r="Y437"/>
    </row>
    <row r="438" spans="6:25" x14ac:dyDescent="0.25">
      <c r="F438"/>
      <c r="G438"/>
      <c r="Y438"/>
    </row>
    <row r="439" spans="6:25" x14ac:dyDescent="0.25">
      <c r="F439"/>
      <c r="G439"/>
      <c r="Y439"/>
    </row>
    <row r="440" spans="6:25" x14ac:dyDescent="0.25">
      <c r="F440"/>
      <c r="G440"/>
      <c r="Y440"/>
    </row>
    <row r="441" spans="6:25" x14ac:dyDescent="0.25">
      <c r="F441"/>
      <c r="G441"/>
      <c r="Y441"/>
    </row>
    <row r="442" spans="6:25" x14ac:dyDescent="0.25">
      <c r="F442"/>
      <c r="G442"/>
      <c r="Y442"/>
    </row>
    <row r="443" spans="6:25" x14ac:dyDescent="0.25">
      <c r="F443"/>
      <c r="G443"/>
      <c r="Y443"/>
    </row>
    <row r="444" spans="6:25" x14ac:dyDescent="0.25">
      <c r="F444"/>
      <c r="G444"/>
      <c r="Y444"/>
    </row>
    <row r="445" spans="6:25" x14ac:dyDescent="0.25">
      <c r="F445"/>
      <c r="G445"/>
      <c r="Y445"/>
    </row>
    <row r="446" spans="6:25" x14ac:dyDescent="0.25">
      <c r="F446"/>
      <c r="G446"/>
      <c r="Y446"/>
    </row>
    <row r="447" spans="6:25" x14ac:dyDescent="0.25">
      <c r="F447"/>
      <c r="G447"/>
      <c r="Y447"/>
    </row>
    <row r="448" spans="6:25" x14ac:dyDescent="0.25">
      <c r="F448"/>
      <c r="G448"/>
      <c r="Y448"/>
    </row>
    <row r="449" spans="6:25" x14ac:dyDescent="0.25">
      <c r="F449"/>
      <c r="G449"/>
      <c r="Y449"/>
    </row>
    <row r="450" spans="6:25" x14ac:dyDescent="0.25">
      <c r="F450"/>
      <c r="G450"/>
      <c r="Y450"/>
    </row>
    <row r="451" spans="6:25" x14ac:dyDescent="0.25">
      <c r="F451"/>
      <c r="G451"/>
      <c r="Y451"/>
    </row>
    <row r="452" spans="6:25" x14ac:dyDescent="0.25">
      <c r="F452"/>
      <c r="G452"/>
      <c r="Y452"/>
    </row>
    <row r="453" spans="6:25" x14ac:dyDescent="0.25">
      <c r="F453"/>
      <c r="G453"/>
      <c r="Y453"/>
    </row>
    <row r="454" spans="6:25" x14ac:dyDescent="0.25">
      <c r="F454"/>
      <c r="G454"/>
      <c r="Y454"/>
    </row>
    <row r="455" spans="6:25" x14ac:dyDescent="0.25">
      <c r="F455"/>
      <c r="G455"/>
      <c r="Y455"/>
    </row>
    <row r="456" spans="6:25" x14ac:dyDescent="0.25">
      <c r="F456"/>
      <c r="G456"/>
      <c r="Y456"/>
    </row>
    <row r="457" spans="6:25" x14ac:dyDescent="0.25">
      <c r="F457"/>
      <c r="G457"/>
      <c r="Y457"/>
    </row>
    <row r="458" spans="6:25" x14ac:dyDescent="0.25">
      <c r="F458"/>
      <c r="G458"/>
      <c r="Y458"/>
    </row>
    <row r="459" spans="6:25" x14ac:dyDescent="0.25">
      <c r="F459"/>
      <c r="G459"/>
      <c r="Y459"/>
    </row>
    <row r="460" spans="6:25" x14ac:dyDescent="0.25">
      <c r="F460"/>
      <c r="G460"/>
      <c r="Y460"/>
    </row>
    <row r="461" spans="6:25" x14ac:dyDescent="0.25">
      <c r="F461"/>
      <c r="G461"/>
      <c r="Y461"/>
    </row>
    <row r="462" spans="6:25" x14ac:dyDescent="0.25">
      <c r="F462"/>
      <c r="G462"/>
      <c r="Y462"/>
    </row>
    <row r="463" spans="6:25" x14ac:dyDescent="0.25">
      <c r="F463"/>
      <c r="G463"/>
      <c r="Y463"/>
    </row>
    <row r="464" spans="6:25" x14ac:dyDescent="0.25">
      <c r="F464"/>
      <c r="G464"/>
      <c r="Y464"/>
    </row>
    <row r="465" spans="6:25" x14ac:dyDescent="0.25">
      <c r="F465"/>
      <c r="G465"/>
      <c r="Y465"/>
    </row>
    <row r="466" spans="6:25" x14ac:dyDescent="0.25">
      <c r="F466"/>
      <c r="G466"/>
      <c r="Y466"/>
    </row>
    <row r="467" spans="6:25" x14ac:dyDescent="0.25">
      <c r="F467"/>
      <c r="G467"/>
      <c r="Y467"/>
    </row>
    <row r="468" spans="6:25" x14ac:dyDescent="0.25">
      <c r="F468"/>
      <c r="G468"/>
      <c r="Y468"/>
    </row>
    <row r="469" spans="6:25" x14ac:dyDescent="0.25">
      <c r="F469"/>
      <c r="G469"/>
      <c r="Y469"/>
    </row>
    <row r="470" spans="6:25" x14ac:dyDescent="0.25">
      <c r="F470"/>
      <c r="G470"/>
      <c r="Y470"/>
    </row>
    <row r="471" spans="6:25" x14ac:dyDescent="0.25">
      <c r="F471"/>
      <c r="G471"/>
      <c r="Y471"/>
    </row>
    <row r="472" spans="6:25" x14ac:dyDescent="0.25">
      <c r="F472"/>
      <c r="G472"/>
      <c r="Y472"/>
    </row>
    <row r="473" spans="6:25" x14ac:dyDescent="0.25">
      <c r="F473"/>
      <c r="G473"/>
      <c r="Y473"/>
    </row>
    <row r="474" spans="6:25" x14ac:dyDescent="0.25">
      <c r="F474"/>
      <c r="G474"/>
      <c r="Y474"/>
    </row>
    <row r="475" spans="6:25" x14ac:dyDescent="0.25">
      <c r="F475"/>
      <c r="G475"/>
      <c r="Y475"/>
    </row>
    <row r="476" spans="6:25" x14ac:dyDescent="0.25">
      <c r="F476"/>
      <c r="G476"/>
      <c r="Y476"/>
    </row>
    <row r="477" spans="6:25" x14ac:dyDescent="0.25">
      <c r="F477"/>
      <c r="G477"/>
      <c r="Y477"/>
    </row>
    <row r="478" spans="6:25" x14ac:dyDescent="0.25">
      <c r="F478"/>
      <c r="G478"/>
      <c r="Y478"/>
    </row>
    <row r="479" spans="6:25" x14ac:dyDescent="0.25">
      <c r="F479"/>
      <c r="G479"/>
      <c r="Y479"/>
    </row>
    <row r="480" spans="6:25" x14ac:dyDescent="0.25">
      <c r="F480"/>
      <c r="G480"/>
      <c r="Y480"/>
    </row>
    <row r="481" spans="6:25" x14ac:dyDescent="0.25">
      <c r="F481"/>
      <c r="G481"/>
      <c r="Y481"/>
    </row>
    <row r="482" spans="6:25" x14ac:dyDescent="0.25">
      <c r="F482"/>
      <c r="G482"/>
      <c r="Y482"/>
    </row>
    <row r="483" spans="6:25" x14ac:dyDescent="0.25">
      <c r="F483"/>
      <c r="G483"/>
      <c r="Y483"/>
    </row>
    <row r="484" spans="6:25" x14ac:dyDescent="0.25">
      <c r="F484"/>
      <c r="G484"/>
      <c r="Y484"/>
    </row>
    <row r="485" spans="6:25" x14ac:dyDescent="0.25">
      <c r="F485"/>
      <c r="G485"/>
      <c r="Y485"/>
    </row>
    <row r="486" spans="6:25" x14ac:dyDescent="0.25">
      <c r="F486"/>
      <c r="G486"/>
      <c r="Y486"/>
    </row>
    <row r="487" spans="6:25" x14ac:dyDescent="0.25">
      <c r="F487"/>
      <c r="G487"/>
      <c r="Y487"/>
    </row>
    <row r="488" spans="6:25" x14ac:dyDescent="0.25">
      <c r="F488"/>
      <c r="G488"/>
      <c r="Y488"/>
    </row>
    <row r="489" spans="6:25" x14ac:dyDescent="0.25">
      <c r="F489"/>
      <c r="G489"/>
      <c r="Y489"/>
    </row>
    <row r="490" spans="6:25" x14ac:dyDescent="0.25">
      <c r="F490"/>
      <c r="G490"/>
      <c r="Y490"/>
    </row>
    <row r="491" spans="6:25" x14ac:dyDescent="0.25">
      <c r="F491"/>
      <c r="G491"/>
      <c r="Y491"/>
    </row>
    <row r="492" spans="6:25" x14ac:dyDescent="0.25">
      <c r="F492"/>
      <c r="G492"/>
      <c r="Y492"/>
    </row>
    <row r="493" spans="6:25" x14ac:dyDescent="0.25">
      <c r="F493"/>
      <c r="G493"/>
      <c r="Y493"/>
    </row>
    <row r="494" spans="6:25" x14ac:dyDescent="0.25">
      <c r="F494"/>
      <c r="G494"/>
      <c r="Y494"/>
    </row>
    <row r="495" spans="6:25" x14ac:dyDescent="0.25">
      <c r="F495"/>
      <c r="G495"/>
      <c r="Y495"/>
    </row>
    <row r="496" spans="6:25" x14ac:dyDescent="0.25">
      <c r="F496"/>
      <c r="G496"/>
      <c r="Y496"/>
    </row>
    <row r="497" spans="6:25" x14ac:dyDescent="0.25">
      <c r="F497"/>
      <c r="G497"/>
      <c r="Y497"/>
    </row>
    <row r="498" spans="6:25" x14ac:dyDescent="0.25">
      <c r="F498"/>
      <c r="G498"/>
      <c r="Y498"/>
    </row>
    <row r="499" spans="6:25" x14ac:dyDescent="0.25">
      <c r="F499"/>
      <c r="G499"/>
      <c r="Y499"/>
    </row>
    <row r="500" spans="6:25" x14ac:dyDescent="0.25">
      <c r="F500"/>
      <c r="G500"/>
      <c r="Y500"/>
    </row>
    <row r="501" spans="6:25" x14ac:dyDescent="0.25">
      <c r="F501"/>
      <c r="G501"/>
      <c r="Y501"/>
    </row>
    <row r="502" spans="6:25" x14ac:dyDescent="0.25">
      <c r="F502"/>
      <c r="G502"/>
      <c r="Y502"/>
    </row>
    <row r="503" spans="6:25" x14ac:dyDescent="0.25">
      <c r="F503"/>
      <c r="G503"/>
      <c r="Y503"/>
    </row>
    <row r="504" spans="6:25" x14ac:dyDescent="0.25">
      <c r="F504"/>
      <c r="G504"/>
      <c r="Y504"/>
    </row>
    <row r="505" spans="6:25" x14ac:dyDescent="0.25">
      <c r="F505"/>
      <c r="G505"/>
      <c r="Y505"/>
    </row>
    <row r="506" spans="6:25" x14ac:dyDescent="0.25">
      <c r="F506"/>
      <c r="G506"/>
      <c r="Y506"/>
    </row>
    <row r="507" spans="6:25" x14ac:dyDescent="0.25">
      <c r="F507"/>
      <c r="G507"/>
      <c r="Y507"/>
    </row>
    <row r="508" spans="6:25" x14ac:dyDescent="0.25">
      <c r="F508"/>
      <c r="G508"/>
      <c r="Y508"/>
    </row>
    <row r="509" spans="6:25" x14ac:dyDescent="0.25">
      <c r="F509"/>
      <c r="G509"/>
      <c r="Y509"/>
    </row>
    <row r="510" spans="6:25" x14ac:dyDescent="0.25">
      <c r="F510"/>
      <c r="G510"/>
      <c r="Y510"/>
    </row>
    <row r="511" spans="6:25" x14ac:dyDescent="0.25">
      <c r="F511"/>
      <c r="G511"/>
      <c r="Y511"/>
    </row>
    <row r="512" spans="6:25" x14ac:dyDescent="0.25">
      <c r="F512"/>
      <c r="G512"/>
      <c r="Y512"/>
    </row>
    <row r="513" spans="6:25" x14ac:dyDescent="0.25">
      <c r="F513"/>
      <c r="G513"/>
      <c r="Y513"/>
    </row>
    <row r="514" spans="6:25" x14ac:dyDescent="0.25">
      <c r="F514"/>
      <c r="G514"/>
      <c r="Y514"/>
    </row>
    <row r="515" spans="6:25" x14ac:dyDescent="0.25">
      <c r="F515"/>
      <c r="G515"/>
      <c r="Y515"/>
    </row>
    <row r="516" spans="6:25" x14ac:dyDescent="0.25">
      <c r="F516"/>
      <c r="G516"/>
      <c r="Y516"/>
    </row>
    <row r="517" spans="6:25" x14ac:dyDescent="0.25">
      <c r="F517"/>
      <c r="G517"/>
      <c r="Y517"/>
    </row>
    <row r="518" spans="6:25" x14ac:dyDescent="0.25">
      <c r="F518"/>
      <c r="G518"/>
      <c r="Y518"/>
    </row>
    <row r="519" spans="6:25" x14ac:dyDescent="0.25">
      <c r="F519"/>
      <c r="G519"/>
      <c r="Y519"/>
    </row>
    <row r="520" spans="6:25" x14ac:dyDescent="0.25">
      <c r="F520"/>
      <c r="G520"/>
      <c r="Y520"/>
    </row>
    <row r="521" spans="6:25" x14ac:dyDescent="0.25">
      <c r="F521"/>
      <c r="G521"/>
      <c r="Y521"/>
    </row>
    <row r="522" spans="6:25" x14ac:dyDescent="0.25">
      <c r="F522"/>
      <c r="G522"/>
      <c r="Y522"/>
    </row>
    <row r="523" spans="6:25" x14ac:dyDescent="0.25">
      <c r="F523"/>
      <c r="G523"/>
      <c r="Y523"/>
    </row>
    <row r="524" spans="6:25" x14ac:dyDescent="0.25">
      <c r="F524"/>
      <c r="G524"/>
      <c r="Y524"/>
    </row>
    <row r="525" spans="6:25" x14ac:dyDescent="0.25">
      <c r="F525"/>
      <c r="G525"/>
      <c r="Y525"/>
    </row>
    <row r="526" spans="6:25" x14ac:dyDescent="0.25">
      <c r="F526"/>
      <c r="G526"/>
      <c r="Y526"/>
    </row>
    <row r="527" spans="6:25" x14ac:dyDescent="0.25">
      <c r="F527"/>
      <c r="G527"/>
      <c r="Y527"/>
    </row>
    <row r="528" spans="6:25" x14ac:dyDescent="0.25">
      <c r="F528"/>
      <c r="G528"/>
      <c r="Y528"/>
    </row>
    <row r="529" spans="6:25" x14ac:dyDescent="0.25">
      <c r="F529"/>
      <c r="G529"/>
      <c r="Y529"/>
    </row>
    <row r="530" spans="6:25" x14ac:dyDescent="0.25">
      <c r="F530"/>
      <c r="G530"/>
      <c r="Y530"/>
    </row>
    <row r="531" spans="6:25" x14ac:dyDescent="0.25">
      <c r="F531"/>
      <c r="G531"/>
      <c r="Y531"/>
    </row>
    <row r="532" spans="6:25" x14ac:dyDescent="0.25">
      <c r="F532"/>
      <c r="G532"/>
      <c r="Y532"/>
    </row>
    <row r="533" spans="6:25" x14ac:dyDescent="0.25">
      <c r="F533"/>
      <c r="G533"/>
      <c r="Y533"/>
    </row>
    <row r="534" spans="6:25" x14ac:dyDescent="0.25">
      <c r="F534"/>
      <c r="G534"/>
      <c r="Y534"/>
    </row>
    <row r="535" spans="6:25" x14ac:dyDescent="0.25">
      <c r="F535"/>
      <c r="G535"/>
      <c r="Y535"/>
    </row>
    <row r="536" spans="6:25" x14ac:dyDescent="0.25">
      <c r="F536"/>
      <c r="G536"/>
      <c r="Y536"/>
    </row>
    <row r="537" spans="6:25" x14ac:dyDescent="0.25">
      <c r="F537"/>
      <c r="G537"/>
      <c r="Y537"/>
    </row>
    <row r="538" spans="6:25" x14ac:dyDescent="0.25">
      <c r="F538"/>
      <c r="G538"/>
      <c r="Y538"/>
    </row>
    <row r="539" spans="6:25" x14ac:dyDescent="0.25">
      <c r="F539"/>
      <c r="G539"/>
      <c r="Y539"/>
    </row>
    <row r="540" spans="6:25" x14ac:dyDescent="0.25">
      <c r="F540"/>
      <c r="G540"/>
      <c r="Y540"/>
    </row>
    <row r="541" spans="6:25" x14ac:dyDescent="0.25">
      <c r="F541"/>
      <c r="G541"/>
      <c r="Y541"/>
    </row>
    <row r="542" spans="6:25" x14ac:dyDescent="0.25">
      <c r="F542"/>
      <c r="G542"/>
      <c r="Y542"/>
    </row>
    <row r="543" spans="6:25" x14ac:dyDescent="0.25">
      <c r="F543"/>
      <c r="G543"/>
      <c r="Y543"/>
    </row>
    <row r="544" spans="6:25" x14ac:dyDescent="0.25">
      <c r="F544"/>
      <c r="G544"/>
      <c r="Y544"/>
    </row>
    <row r="545" spans="6:25" x14ac:dyDescent="0.25">
      <c r="F545"/>
      <c r="G545"/>
      <c r="Y545"/>
    </row>
    <row r="546" spans="6:25" x14ac:dyDescent="0.25">
      <c r="F546"/>
      <c r="G546"/>
      <c r="Y546"/>
    </row>
    <row r="547" spans="6:25" x14ac:dyDescent="0.25">
      <c r="F547"/>
      <c r="G547"/>
      <c r="Y547"/>
    </row>
    <row r="548" spans="6:25" x14ac:dyDescent="0.25">
      <c r="F548"/>
      <c r="G548"/>
      <c r="Y548"/>
    </row>
    <row r="549" spans="6:25" x14ac:dyDescent="0.25">
      <c r="F549"/>
      <c r="G549"/>
      <c r="Y549"/>
    </row>
    <row r="550" spans="6:25" x14ac:dyDescent="0.25">
      <c r="F550"/>
      <c r="G550"/>
      <c r="Y550"/>
    </row>
    <row r="551" spans="6:25" x14ac:dyDescent="0.25">
      <c r="F551"/>
      <c r="G551"/>
      <c r="Y551"/>
    </row>
    <row r="552" spans="6:25" x14ac:dyDescent="0.25">
      <c r="F552"/>
      <c r="G552"/>
      <c r="Y552"/>
    </row>
    <row r="553" spans="6:25" x14ac:dyDescent="0.25">
      <c r="F553"/>
      <c r="G553"/>
      <c r="Y553"/>
    </row>
    <row r="554" spans="6:25" x14ac:dyDescent="0.25">
      <c r="F554"/>
      <c r="G554"/>
      <c r="Y554"/>
    </row>
    <row r="555" spans="6:25" x14ac:dyDescent="0.25">
      <c r="F555"/>
      <c r="G555"/>
      <c r="Y555"/>
    </row>
    <row r="556" spans="6:25" x14ac:dyDescent="0.25">
      <c r="F556"/>
      <c r="G556"/>
      <c r="Y556"/>
    </row>
    <row r="557" spans="6:25" x14ac:dyDescent="0.25">
      <c r="F557"/>
      <c r="G557"/>
      <c r="Y557"/>
    </row>
    <row r="558" spans="6:25" x14ac:dyDescent="0.25">
      <c r="F558"/>
      <c r="G558"/>
      <c r="Y558"/>
    </row>
    <row r="559" spans="6:25" x14ac:dyDescent="0.25">
      <c r="F559"/>
      <c r="G559"/>
      <c r="Y559"/>
    </row>
    <row r="560" spans="6:25" x14ac:dyDescent="0.25">
      <c r="F560"/>
      <c r="G560"/>
      <c r="Y560"/>
    </row>
    <row r="561" spans="6:25" x14ac:dyDescent="0.25">
      <c r="F561"/>
      <c r="G561"/>
      <c r="Y561"/>
    </row>
    <row r="562" spans="6:25" x14ac:dyDescent="0.25">
      <c r="F562"/>
      <c r="G562"/>
      <c r="Y562"/>
    </row>
    <row r="563" spans="6:25" x14ac:dyDescent="0.25">
      <c r="F563"/>
      <c r="G563"/>
      <c r="Y563"/>
    </row>
    <row r="564" spans="6:25" x14ac:dyDescent="0.25">
      <c r="F564"/>
      <c r="G564"/>
      <c r="Y564"/>
    </row>
    <row r="565" spans="6:25" x14ac:dyDescent="0.25">
      <c r="F565"/>
      <c r="G565"/>
      <c r="Y565"/>
    </row>
    <row r="566" spans="6:25" x14ac:dyDescent="0.25">
      <c r="F566"/>
      <c r="G566"/>
      <c r="Y566"/>
    </row>
    <row r="567" spans="6:25" x14ac:dyDescent="0.25">
      <c r="F567"/>
      <c r="G567"/>
      <c r="Y567"/>
    </row>
    <row r="568" spans="6:25" x14ac:dyDescent="0.25">
      <c r="F568"/>
      <c r="G568"/>
      <c r="Y568"/>
    </row>
    <row r="569" spans="6:25" x14ac:dyDescent="0.25">
      <c r="F569"/>
      <c r="G569"/>
      <c r="Y569"/>
    </row>
    <row r="570" spans="6:25" x14ac:dyDescent="0.25">
      <c r="F570"/>
      <c r="G570"/>
      <c r="Y570"/>
    </row>
    <row r="571" spans="6:25" x14ac:dyDescent="0.25">
      <c r="F571"/>
      <c r="G571"/>
      <c r="Y571"/>
    </row>
    <row r="572" spans="6:25" x14ac:dyDescent="0.25">
      <c r="F572"/>
      <c r="G572"/>
      <c r="Y572"/>
    </row>
    <row r="573" spans="6:25" x14ac:dyDescent="0.25">
      <c r="F573"/>
      <c r="G573"/>
      <c r="Y573"/>
    </row>
    <row r="574" spans="6:25" x14ac:dyDescent="0.25">
      <c r="F574"/>
      <c r="G574"/>
      <c r="Y574"/>
    </row>
    <row r="575" spans="6:25" x14ac:dyDescent="0.25">
      <c r="F575"/>
      <c r="G575"/>
      <c r="Y575"/>
    </row>
    <row r="576" spans="6:25" x14ac:dyDescent="0.25">
      <c r="F576"/>
      <c r="G576"/>
      <c r="Y576"/>
    </row>
    <row r="577" spans="6:25" x14ac:dyDescent="0.25">
      <c r="F577"/>
      <c r="G577"/>
      <c r="Y577"/>
    </row>
    <row r="578" spans="6:25" x14ac:dyDescent="0.25">
      <c r="F578"/>
      <c r="G578"/>
      <c r="Y578"/>
    </row>
    <row r="579" spans="6:25" x14ac:dyDescent="0.25">
      <c r="F579"/>
      <c r="G579"/>
      <c r="Y579"/>
    </row>
    <row r="580" spans="6:25" x14ac:dyDescent="0.25">
      <c r="F580"/>
      <c r="G580"/>
      <c r="Y580"/>
    </row>
    <row r="581" spans="6:25" x14ac:dyDescent="0.25">
      <c r="F581"/>
      <c r="G581"/>
      <c r="Y581"/>
    </row>
    <row r="582" spans="6:25" x14ac:dyDescent="0.25">
      <c r="F582"/>
      <c r="G582"/>
      <c r="Y582"/>
    </row>
    <row r="583" spans="6:25" x14ac:dyDescent="0.25">
      <c r="F583"/>
      <c r="G583"/>
      <c r="Y583"/>
    </row>
    <row r="584" spans="6:25" x14ac:dyDescent="0.25">
      <c r="F584"/>
      <c r="G584"/>
      <c r="Y584"/>
    </row>
    <row r="585" spans="6:25" x14ac:dyDescent="0.25">
      <c r="F585"/>
      <c r="G585"/>
      <c r="Y585"/>
    </row>
    <row r="586" spans="6:25" x14ac:dyDescent="0.25">
      <c r="F586"/>
      <c r="G586"/>
      <c r="Y586"/>
    </row>
    <row r="587" spans="6:25" x14ac:dyDescent="0.25">
      <c r="F587"/>
      <c r="G587"/>
      <c r="Y587"/>
    </row>
    <row r="588" spans="6:25" x14ac:dyDescent="0.25">
      <c r="F588"/>
      <c r="G588"/>
      <c r="Y588"/>
    </row>
    <row r="589" spans="6:25" x14ac:dyDescent="0.25">
      <c r="F589"/>
      <c r="G589"/>
      <c r="Y589"/>
    </row>
    <row r="590" spans="6:25" x14ac:dyDescent="0.25">
      <c r="F590"/>
      <c r="G590"/>
      <c r="Y590"/>
    </row>
    <row r="591" spans="6:25" x14ac:dyDescent="0.25">
      <c r="F591"/>
      <c r="G591"/>
      <c r="Y591"/>
    </row>
    <row r="592" spans="6:25" x14ac:dyDescent="0.25">
      <c r="F592"/>
      <c r="G592"/>
      <c r="Y592"/>
    </row>
    <row r="593" spans="6:25" x14ac:dyDescent="0.25">
      <c r="F593"/>
      <c r="G593"/>
      <c r="Y593"/>
    </row>
    <row r="594" spans="6:25" x14ac:dyDescent="0.25">
      <c r="F594"/>
      <c r="G594"/>
      <c r="Y594"/>
    </row>
    <row r="595" spans="6:25" x14ac:dyDescent="0.25">
      <c r="F595"/>
      <c r="G595"/>
      <c r="Y595"/>
    </row>
    <row r="596" spans="6:25" x14ac:dyDescent="0.25">
      <c r="F596"/>
      <c r="G596"/>
      <c r="Y596"/>
    </row>
    <row r="597" spans="6:25" x14ac:dyDescent="0.25">
      <c r="F597"/>
      <c r="G597"/>
      <c r="Y597"/>
    </row>
    <row r="598" spans="6:25" x14ac:dyDescent="0.25">
      <c r="F598"/>
      <c r="G598"/>
      <c r="Y598"/>
    </row>
    <row r="599" spans="6:25" x14ac:dyDescent="0.25">
      <c r="F599"/>
      <c r="G599"/>
      <c r="Y599"/>
    </row>
    <row r="600" spans="6:25" x14ac:dyDescent="0.25">
      <c r="F600"/>
      <c r="G600"/>
      <c r="Y600"/>
    </row>
    <row r="601" spans="6:25" x14ac:dyDescent="0.25">
      <c r="F601"/>
      <c r="G601"/>
      <c r="Y601"/>
    </row>
    <row r="602" spans="6:25" x14ac:dyDescent="0.25">
      <c r="F602"/>
      <c r="G602"/>
      <c r="Y602"/>
    </row>
    <row r="603" spans="6:25" x14ac:dyDescent="0.25">
      <c r="F603"/>
      <c r="G603"/>
      <c r="Y603"/>
    </row>
    <row r="604" spans="6:25" x14ac:dyDescent="0.25">
      <c r="F604"/>
      <c r="G604"/>
      <c r="Y604"/>
    </row>
    <row r="605" spans="6:25" x14ac:dyDescent="0.25">
      <c r="F605"/>
      <c r="G605"/>
      <c r="Y605"/>
    </row>
    <row r="606" spans="6:25" x14ac:dyDescent="0.25">
      <c r="F606"/>
      <c r="G606"/>
      <c r="Y606"/>
    </row>
    <row r="607" spans="6:25" x14ac:dyDescent="0.25">
      <c r="F607"/>
      <c r="G607"/>
      <c r="Y607"/>
    </row>
    <row r="608" spans="6:25" x14ac:dyDescent="0.25">
      <c r="F608"/>
      <c r="G608"/>
      <c r="Y608"/>
    </row>
    <row r="609" spans="6:25" x14ac:dyDescent="0.25">
      <c r="F609"/>
      <c r="G609"/>
      <c r="Y609"/>
    </row>
    <row r="610" spans="6:25" x14ac:dyDescent="0.25">
      <c r="F610"/>
      <c r="G610"/>
      <c r="Y610"/>
    </row>
    <row r="611" spans="6:25" x14ac:dyDescent="0.25">
      <c r="F611"/>
      <c r="G611"/>
      <c r="Y611"/>
    </row>
    <row r="612" spans="6:25" x14ac:dyDescent="0.25">
      <c r="F612"/>
      <c r="G612"/>
      <c r="Y612"/>
    </row>
    <row r="613" spans="6:25" x14ac:dyDescent="0.25">
      <c r="F613"/>
      <c r="G613"/>
      <c r="Y613"/>
    </row>
    <row r="614" spans="6:25" x14ac:dyDescent="0.25">
      <c r="F614"/>
      <c r="G614"/>
      <c r="Y614"/>
    </row>
    <row r="615" spans="6:25" x14ac:dyDescent="0.25">
      <c r="F615"/>
      <c r="G615"/>
      <c r="Y615"/>
    </row>
    <row r="616" spans="6:25" x14ac:dyDescent="0.25">
      <c r="F616"/>
      <c r="G616"/>
      <c r="Y616"/>
    </row>
    <row r="617" spans="6:25" x14ac:dyDescent="0.25">
      <c r="F617"/>
      <c r="G617"/>
      <c r="Y617"/>
    </row>
    <row r="618" spans="6:25" x14ac:dyDescent="0.25">
      <c r="F618"/>
      <c r="G618"/>
      <c r="Y618"/>
    </row>
    <row r="619" spans="6:25" x14ac:dyDescent="0.25">
      <c r="F619"/>
      <c r="G619"/>
      <c r="Y619"/>
    </row>
    <row r="620" spans="6:25" x14ac:dyDescent="0.25">
      <c r="F620"/>
      <c r="G620"/>
      <c r="Y620"/>
    </row>
    <row r="621" spans="6:25" x14ac:dyDescent="0.25">
      <c r="F621"/>
      <c r="G621"/>
      <c r="Y621"/>
    </row>
    <row r="622" spans="6:25" x14ac:dyDescent="0.25">
      <c r="F622"/>
      <c r="G622"/>
      <c r="Y622"/>
    </row>
    <row r="623" spans="6:25" x14ac:dyDescent="0.25">
      <c r="F623"/>
      <c r="G623"/>
      <c r="Y623"/>
    </row>
    <row r="624" spans="6:25" x14ac:dyDescent="0.25">
      <c r="F624"/>
      <c r="G624"/>
      <c r="Y624"/>
    </row>
    <row r="625" spans="6:25" x14ac:dyDescent="0.25">
      <c r="F625"/>
      <c r="G625"/>
      <c r="Y625"/>
    </row>
    <row r="626" spans="6:25" x14ac:dyDescent="0.25">
      <c r="F626"/>
      <c r="G626"/>
      <c r="Y626"/>
    </row>
    <row r="627" spans="6:25" x14ac:dyDescent="0.25">
      <c r="F627"/>
      <c r="G627"/>
      <c r="Y627"/>
    </row>
    <row r="628" spans="6:25" x14ac:dyDescent="0.25">
      <c r="F628"/>
      <c r="G628"/>
      <c r="Y628"/>
    </row>
    <row r="629" spans="6:25" x14ac:dyDescent="0.25">
      <c r="F629"/>
      <c r="G629"/>
      <c r="Y629"/>
    </row>
    <row r="630" spans="6:25" x14ac:dyDescent="0.25">
      <c r="F630"/>
      <c r="G630"/>
      <c r="Y630"/>
    </row>
    <row r="631" spans="6:25" x14ac:dyDescent="0.25">
      <c r="F631"/>
      <c r="G631"/>
      <c r="Y631"/>
    </row>
    <row r="632" spans="6:25" x14ac:dyDescent="0.25">
      <c r="F632"/>
      <c r="G632"/>
      <c r="Y632"/>
    </row>
    <row r="633" spans="6:25" x14ac:dyDescent="0.25">
      <c r="F633"/>
      <c r="G633"/>
      <c r="Y633"/>
    </row>
    <row r="634" spans="6:25" x14ac:dyDescent="0.25">
      <c r="F634"/>
      <c r="G634"/>
      <c r="Y634"/>
    </row>
    <row r="635" spans="6:25" x14ac:dyDescent="0.25">
      <c r="F635"/>
      <c r="G635"/>
      <c r="Y635"/>
    </row>
    <row r="636" spans="6:25" x14ac:dyDescent="0.25">
      <c r="F636"/>
      <c r="G636"/>
      <c r="Y636"/>
    </row>
    <row r="637" spans="6:25" x14ac:dyDescent="0.25">
      <c r="F637"/>
      <c r="G637"/>
      <c r="Y637"/>
    </row>
    <row r="638" spans="6:25" x14ac:dyDescent="0.25">
      <c r="F638"/>
      <c r="G638"/>
      <c r="Y638"/>
    </row>
    <row r="639" spans="6:25" x14ac:dyDescent="0.25">
      <c r="F639"/>
      <c r="G639"/>
      <c r="Y639"/>
    </row>
    <row r="640" spans="6:25" x14ac:dyDescent="0.25">
      <c r="F640"/>
      <c r="G640"/>
      <c r="Y640"/>
    </row>
    <row r="641" spans="6:25" x14ac:dyDescent="0.25">
      <c r="F641"/>
      <c r="G641"/>
      <c r="Y641"/>
    </row>
    <row r="642" spans="6:25" x14ac:dyDescent="0.25">
      <c r="F642"/>
      <c r="G642"/>
      <c r="Y642"/>
    </row>
    <row r="643" spans="6:25" x14ac:dyDescent="0.25">
      <c r="F643"/>
      <c r="G643"/>
      <c r="Y643"/>
    </row>
    <row r="644" spans="6:25" x14ac:dyDescent="0.25">
      <c r="F644"/>
      <c r="G644"/>
      <c r="Y644"/>
    </row>
    <row r="645" spans="6:25" x14ac:dyDescent="0.25">
      <c r="F645"/>
      <c r="G645"/>
      <c r="Y645"/>
    </row>
    <row r="646" spans="6:25" x14ac:dyDescent="0.25">
      <c r="F646"/>
      <c r="G646"/>
      <c r="Y646"/>
    </row>
    <row r="647" spans="6:25" x14ac:dyDescent="0.25">
      <c r="F647"/>
      <c r="G647"/>
      <c r="Y647"/>
    </row>
    <row r="648" spans="6:25" x14ac:dyDescent="0.25">
      <c r="F648"/>
      <c r="G648"/>
      <c r="Y648"/>
    </row>
    <row r="649" spans="6:25" x14ac:dyDescent="0.25">
      <c r="F649"/>
      <c r="G649"/>
      <c r="Y649"/>
    </row>
    <row r="650" spans="6:25" x14ac:dyDescent="0.25">
      <c r="F650"/>
      <c r="G650"/>
      <c r="Y650"/>
    </row>
    <row r="651" spans="6:25" x14ac:dyDescent="0.25">
      <c r="F651"/>
      <c r="G651"/>
      <c r="Y651"/>
    </row>
    <row r="652" spans="6:25" x14ac:dyDescent="0.25">
      <c r="F652"/>
      <c r="G652"/>
      <c r="Y652"/>
    </row>
    <row r="653" spans="6:25" x14ac:dyDescent="0.25">
      <c r="F653"/>
      <c r="G653"/>
      <c r="Y653"/>
    </row>
    <row r="654" spans="6:25" x14ac:dyDescent="0.25">
      <c r="F654"/>
      <c r="G654"/>
      <c r="Y654"/>
    </row>
    <row r="655" spans="6:25" x14ac:dyDescent="0.25">
      <c r="F655"/>
      <c r="G655"/>
      <c r="Y655"/>
    </row>
    <row r="656" spans="6:25" x14ac:dyDescent="0.25">
      <c r="F656"/>
      <c r="G656"/>
      <c r="Y656"/>
    </row>
    <row r="657" spans="6:25" x14ac:dyDescent="0.25">
      <c r="F657"/>
      <c r="G657"/>
      <c r="Y657"/>
    </row>
    <row r="658" spans="6:25" x14ac:dyDescent="0.25">
      <c r="F658"/>
      <c r="G658"/>
      <c r="Y658"/>
    </row>
    <row r="659" spans="6:25" x14ac:dyDescent="0.25">
      <c r="F659"/>
      <c r="G659"/>
      <c r="Y659"/>
    </row>
    <row r="660" spans="6:25" x14ac:dyDescent="0.25">
      <c r="F660"/>
      <c r="G660"/>
      <c r="Y660"/>
    </row>
    <row r="661" spans="6:25" x14ac:dyDescent="0.25">
      <c r="F661"/>
      <c r="G661"/>
      <c r="Y661"/>
    </row>
    <row r="662" spans="6:25" x14ac:dyDescent="0.25">
      <c r="F662"/>
      <c r="G662"/>
      <c r="Y662"/>
    </row>
    <row r="663" spans="6:25" x14ac:dyDescent="0.25">
      <c r="F663"/>
      <c r="G663"/>
      <c r="Y663"/>
    </row>
    <row r="664" spans="6:25" x14ac:dyDescent="0.25">
      <c r="F664"/>
      <c r="G664"/>
      <c r="Y664"/>
    </row>
    <row r="665" spans="6:25" x14ac:dyDescent="0.25">
      <c r="F665"/>
      <c r="G665"/>
      <c r="Y665"/>
    </row>
    <row r="666" spans="6:25" x14ac:dyDescent="0.25">
      <c r="F666"/>
      <c r="G666"/>
      <c r="Y666"/>
    </row>
    <row r="667" spans="6:25" x14ac:dyDescent="0.25">
      <c r="F667"/>
      <c r="G667"/>
      <c r="Y667"/>
    </row>
    <row r="668" spans="6:25" x14ac:dyDescent="0.25">
      <c r="F668"/>
      <c r="G668"/>
      <c r="Y668"/>
    </row>
    <row r="669" spans="6:25" x14ac:dyDescent="0.25">
      <c r="F669"/>
      <c r="G669"/>
      <c r="Y669"/>
    </row>
    <row r="670" spans="6:25" x14ac:dyDescent="0.25">
      <c r="F670"/>
      <c r="G670"/>
      <c r="Y670"/>
    </row>
    <row r="671" spans="6:25" x14ac:dyDescent="0.25">
      <c r="F671"/>
      <c r="G671"/>
      <c r="Y671"/>
    </row>
    <row r="672" spans="6:25" x14ac:dyDescent="0.25">
      <c r="F672"/>
      <c r="G672"/>
      <c r="Y672"/>
    </row>
    <row r="673" spans="6:25" x14ac:dyDescent="0.25">
      <c r="F673"/>
      <c r="G673"/>
      <c r="Y673"/>
    </row>
    <row r="674" spans="6:25" x14ac:dyDescent="0.25">
      <c r="F674"/>
      <c r="G674"/>
      <c r="Y674"/>
    </row>
    <row r="675" spans="6:25" x14ac:dyDescent="0.25">
      <c r="F675"/>
      <c r="G675"/>
      <c r="Y675"/>
    </row>
    <row r="676" spans="6:25" x14ac:dyDescent="0.25">
      <c r="F676"/>
      <c r="G676"/>
      <c r="Y676"/>
    </row>
    <row r="677" spans="6:25" x14ac:dyDescent="0.25">
      <c r="F677"/>
      <c r="G677"/>
      <c r="Y677"/>
    </row>
    <row r="678" spans="6:25" x14ac:dyDescent="0.25">
      <c r="F678"/>
      <c r="G678"/>
      <c r="Y678"/>
    </row>
    <row r="679" spans="6:25" x14ac:dyDescent="0.25">
      <c r="F679"/>
      <c r="G679"/>
      <c r="Y679"/>
    </row>
    <row r="680" spans="6:25" x14ac:dyDescent="0.25">
      <c r="F680"/>
      <c r="G680"/>
      <c r="Y680"/>
    </row>
    <row r="681" spans="6:25" x14ac:dyDescent="0.25">
      <c r="F681"/>
      <c r="G681"/>
      <c r="Y681"/>
    </row>
    <row r="682" spans="6:25" x14ac:dyDescent="0.25">
      <c r="F682"/>
      <c r="G682"/>
      <c r="Y682"/>
    </row>
    <row r="683" spans="6:25" x14ac:dyDescent="0.25">
      <c r="F683"/>
      <c r="G683"/>
      <c r="Y683"/>
    </row>
    <row r="684" spans="6:25" x14ac:dyDescent="0.25">
      <c r="F684"/>
      <c r="G684"/>
      <c r="Y684"/>
    </row>
    <row r="685" spans="6:25" x14ac:dyDescent="0.25">
      <c r="F685"/>
      <c r="G685"/>
      <c r="Y685"/>
    </row>
    <row r="686" spans="6:25" x14ac:dyDescent="0.25">
      <c r="F686"/>
      <c r="G686"/>
      <c r="Y686"/>
    </row>
    <row r="687" spans="6:25" x14ac:dyDescent="0.25">
      <c r="F687"/>
      <c r="G687"/>
      <c r="Y687"/>
    </row>
    <row r="688" spans="6:25" x14ac:dyDescent="0.25">
      <c r="F688"/>
      <c r="G688"/>
      <c r="Y688"/>
    </row>
    <row r="689" spans="6:25" x14ac:dyDescent="0.25">
      <c r="F689"/>
      <c r="G689"/>
      <c r="Y689"/>
    </row>
    <row r="690" spans="6:25" x14ac:dyDescent="0.25">
      <c r="F690"/>
      <c r="G690"/>
      <c r="Y690"/>
    </row>
    <row r="691" spans="6:25" x14ac:dyDescent="0.25">
      <c r="F691"/>
      <c r="G691"/>
      <c r="Y691"/>
    </row>
    <row r="692" spans="6:25" x14ac:dyDescent="0.25">
      <c r="F692"/>
      <c r="G692"/>
      <c r="Y692"/>
    </row>
    <row r="693" spans="6:25" x14ac:dyDescent="0.25">
      <c r="F693"/>
      <c r="G693"/>
      <c r="Y693"/>
    </row>
    <row r="694" spans="6:25" x14ac:dyDescent="0.25">
      <c r="F694"/>
      <c r="G694"/>
      <c r="Y694"/>
    </row>
    <row r="695" spans="6:25" x14ac:dyDescent="0.25">
      <c r="F695"/>
      <c r="G695"/>
      <c r="Y695"/>
    </row>
    <row r="696" spans="6:25" x14ac:dyDescent="0.25">
      <c r="F696"/>
      <c r="G696"/>
      <c r="Y696"/>
    </row>
    <row r="697" spans="6:25" x14ac:dyDescent="0.25">
      <c r="F697"/>
      <c r="G697"/>
      <c r="Y697"/>
    </row>
    <row r="698" spans="6:25" x14ac:dyDescent="0.25">
      <c r="F698"/>
      <c r="G698"/>
      <c r="Y698"/>
    </row>
    <row r="699" spans="6:25" x14ac:dyDescent="0.25">
      <c r="F699"/>
      <c r="G699"/>
      <c r="Y699"/>
    </row>
    <row r="700" spans="6:25" x14ac:dyDescent="0.25">
      <c r="F700"/>
      <c r="G700"/>
      <c r="Y700"/>
    </row>
    <row r="701" spans="6:25" x14ac:dyDescent="0.25">
      <c r="F701"/>
      <c r="G701"/>
      <c r="Y701"/>
    </row>
    <row r="702" spans="6:25" x14ac:dyDescent="0.25">
      <c r="F702"/>
      <c r="G702"/>
      <c r="Y702"/>
    </row>
    <row r="703" spans="6:25" x14ac:dyDescent="0.25">
      <c r="F703"/>
      <c r="G703"/>
      <c r="Y703"/>
    </row>
    <row r="704" spans="6:25" x14ac:dyDescent="0.25">
      <c r="F704"/>
      <c r="G704"/>
      <c r="Y704"/>
    </row>
    <row r="705" spans="6:25" x14ac:dyDescent="0.25">
      <c r="F705"/>
      <c r="G705"/>
      <c r="Y705"/>
    </row>
    <row r="706" spans="6:25" x14ac:dyDescent="0.25">
      <c r="F706"/>
      <c r="G706"/>
      <c r="Y706"/>
    </row>
    <row r="707" spans="6:25" x14ac:dyDescent="0.25">
      <c r="F707"/>
      <c r="G707"/>
      <c r="Y707"/>
    </row>
    <row r="708" spans="6:25" x14ac:dyDescent="0.25">
      <c r="F708"/>
      <c r="G708"/>
      <c r="Y708"/>
    </row>
    <row r="709" spans="6:25" x14ac:dyDescent="0.25">
      <c r="F709"/>
      <c r="G709"/>
      <c r="Y709"/>
    </row>
    <row r="710" spans="6:25" x14ac:dyDescent="0.25">
      <c r="F710"/>
      <c r="G710"/>
      <c r="Y710"/>
    </row>
    <row r="711" spans="6:25" x14ac:dyDescent="0.25">
      <c r="F711"/>
      <c r="G711"/>
      <c r="Y711"/>
    </row>
    <row r="712" spans="6:25" x14ac:dyDescent="0.25">
      <c r="F712"/>
      <c r="G712"/>
      <c r="Y712"/>
    </row>
    <row r="713" spans="6:25" x14ac:dyDescent="0.25">
      <c r="F713"/>
      <c r="G713"/>
      <c r="Y713"/>
    </row>
    <row r="714" spans="6:25" x14ac:dyDescent="0.25">
      <c r="F714"/>
      <c r="G714"/>
      <c r="Y714"/>
    </row>
    <row r="715" spans="6:25" x14ac:dyDescent="0.25">
      <c r="F715"/>
      <c r="G715"/>
      <c r="Y715"/>
    </row>
    <row r="716" spans="6:25" x14ac:dyDescent="0.25">
      <c r="F716"/>
      <c r="G716"/>
      <c r="Y716"/>
    </row>
    <row r="717" spans="6:25" x14ac:dyDescent="0.25">
      <c r="F717"/>
      <c r="G717"/>
      <c r="Y717"/>
    </row>
    <row r="718" spans="6:25" x14ac:dyDescent="0.25">
      <c r="F718"/>
      <c r="G718"/>
      <c r="Y718"/>
    </row>
    <row r="719" spans="6:25" x14ac:dyDescent="0.25">
      <c r="F719"/>
      <c r="G719"/>
      <c r="Y719"/>
    </row>
    <row r="720" spans="6:25" x14ac:dyDescent="0.25">
      <c r="F720"/>
      <c r="G720"/>
      <c r="Y720"/>
    </row>
    <row r="721" spans="6:25" x14ac:dyDescent="0.25">
      <c r="F721"/>
      <c r="G721"/>
      <c r="Y721"/>
    </row>
    <row r="722" spans="6:25" x14ac:dyDescent="0.25">
      <c r="F722"/>
      <c r="G722"/>
      <c r="Y722"/>
    </row>
    <row r="723" spans="6:25" x14ac:dyDescent="0.25">
      <c r="F723"/>
      <c r="G723"/>
      <c r="Y723"/>
    </row>
    <row r="724" spans="6:25" x14ac:dyDescent="0.25">
      <c r="F724"/>
      <c r="G724"/>
      <c r="Y724"/>
    </row>
    <row r="725" spans="6:25" x14ac:dyDescent="0.25">
      <c r="F725"/>
      <c r="G725"/>
      <c r="Y725"/>
    </row>
    <row r="726" spans="6:25" x14ac:dyDescent="0.25">
      <c r="F726"/>
      <c r="G726"/>
      <c r="Y726"/>
    </row>
    <row r="727" spans="6:25" x14ac:dyDescent="0.25">
      <c r="F727"/>
      <c r="G727"/>
      <c r="Y727"/>
    </row>
    <row r="728" spans="6:25" x14ac:dyDescent="0.25">
      <c r="F728"/>
      <c r="G728"/>
      <c r="Y728"/>
    </row>
    <row r="729" spans="6:25" x14ac:dyDescent="0.25">
      <c r="F729"/>
      <c r="G729"/>
      <c r="Y729"/>
    </row>
    <row r="730" spans="6:25" x14ac:dyDescent="0.25">
      <c r="F730"/>
      <c r="G730"/>
    </row>
    <row r="731" spans="6:25" x14ac:dyDescent="0.25">
      <c r="F731"/>
      <c r="G731"/>
    </row>
    <row r="732" spans="6:25" x14ac:dyDescent="0.25">
      <c r="F732"/>
      <c r="G732"/>
    </row>
    <row r="733" spans="6:25" x14ac:dyDescent="0.25">
      <c r="F733"/>
      <c r="G733"/>
    </row>
    <row r="734" spans="6:25" x14ac:dyDescent="0.25">
      <c r="F734"/>
      <c r="G734"/>
    </row>
    <row r="735" spans="6:25" x14ac:dyDescent="0.25">
      <c r="F735"/>
      <c r="G735"/>
    </row>
    <row r="736" spans="6:25" x14ac:dyDescent="0.25">
      <c r="F736"/>
      <c r="G736"/>
    </row>
    <row r="737" spans="6:7" x14ac:dyDescent="0.25">
      <c r="F737"/>
      <c r="G737"/>
    </row>
    <row r="738" spans="6:7" x14ac:dyDescent="0.25">
      <c r="F738"/>
      <c r="G738"/>
    </row>
    <row r="739" spans="6:7" x14ac:dyDescent="0.25">
      <c r="F739"/>
      <c r="G739"/>
    </row>
    <row r="740" spans="6:7" x14ac:dyDescent="0.25">
      <c r="F740"/>
      <c r="G740"/>
    </row>
    <row r="741" spans="6:7" x14ac:dyDescent="0.25">
      <c r="F741"/>
      <c r="G741"/>
    </row>
    <row r="742" spans="6:7" x14ac:dyDescent="0.25">
      <c r="F742"/>
      <c r="G742"/>
    </row>
    <row r="743" spans="6:7" x14ac:dyDescent="0.25">
      <c r="F743"/>
      <c r="G743"/>
    </row>
    <row r="744" spans="6:7" x14ac:dyDescent="0.25">
      <c r="F744"/>
      <c r="G744"/>
    </row>
    <row r="745" spans="6:7" x14ac:dyDescent="0.25">
      <c r="F745"/>
      <c r="G745"/>
    </row>
    <row r="746" spans="6:7" x14ac:dyDescent="0.25">
      <c r="F746"/>
      <c r="G746"/>
    </row>
    <row r="747" spans="6:7" x14ac:dyDescent="0.25">
      <c r="F747"/>
      <c r="G747"/>
    </row>
    <row r="748" spans="6:7" x14ac:dyDescent="0.25">
      <c r="F748"/>
      <c r="G748"/>
    </row>
    <row r="749" spans="6:7" x14ac:dyDescent="0.25">
      <c r="F749"/>
      <c r="G749"/>
    </row>
    <row r="750" spans="6:7" x14ac:dyDescent="0.25">
      <c r="F750"/>
      <c r="G750"/>
    </row>
    <row r="751" spans="6:7" x14ac:dyDescent="0.25">
      <c r="F751"/>
      <c r="G751"/>
    </row>
    <row r="752" spans="6:7" x14ac:dyDescent="0.25">
      <c r="F752"/>
      <c r="G752"/>
    </row>
    <row r="753" spans="6:7" x14ac:dyDescent="0.25">
      <c r="F753"/>
      <c r="G753"/>
    </row>
    <row r="754" spans="6:7" x14ac:dyDescent="0.25">
      <c r="F754"/>
      <c r="G754"/>
    </row>
    <row r="755" spans="6:7" x14ac:dyDescent="0.25">
      <c r="F755"/>
      <c r="G755"/>
    </row>
    <row r="756" spans="6:7" x14ac:dyDescent="0.25">
      <c r="F756"/>
      <c r="G756"/>
    </row>
    <row r="757" spans="6:7" x14ac:dyDescent="0.25">
      <c r="F757"/>
      <c r="G757"/>
    </row>
    <row r="758" spans="6:7" x14ac:dyDescent="0.25">
      <c r="F758"/>
      <c r="G758"/>
    </row>
    <row r="759" spans="6:7" x14ac:dyDescent="0.25">
      <c r="F759"/>
      <c r="G759"/>
    </row>
    <row r="760" spans="6:7" x14ac:dyDescent="0.25">
      <c r="F760"/>
      <c r="G760"/>
    </row>
    <row r="761" spans="6:7" x14ac:dyDescent="0.25">
      <c r="F761"/>
      <c r="G761"/>
    </row>
    <row r="762" spans="6:7" x14ac:dyDescent="0.25">
      <c r="F762"/>
      <c r="G762"/>
    </row>
    <row r="763" spans="6:7" x14ac:dyDescent="0.25">
      <c r="F763"/>
      <c r="G763"/>
    </row>
    <row r="764" spans="6:7" x14ac:dyDescent="0.25">
      <c r="F764"/>
      <c r="G764"/>
    </row>
    <row r="765" spans="6:7" x14ac:dyDescent="0.25">
      <c r="F765"/>
      <c r="G765"/>
    </row>
    <row r="766" spans="6:7" x14ac:dyDescent="0.25">
      <c r="F766"/>
      <c r="G766"/>
    </row>
    <row r="767" spans="6:7" x14ac:dyDescent="0.25">
      <c r="F767"/>
      <c r="G767"/>
    </row>
  </sheetData>
  <sheetProtection selectLockedCells="1" selectUnlockedCells="1"/>
  <sortState xmlns:xlrd2="http://schemas.microsoft.com/office/spreadsheetml/2017/richdata2" ref="G2:G67">
    <sortCondition ref="G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E9582-4E40-4CEF-B82C-BE87293206DA}">
  <sheetPr codeName="Hoja2"/>
  <dimension ref="A1:E112"/>
  <sheetViews>
    <sheetView showGridLines="0" view="pageBreakPreview" topLeftCell="A32" zoomScale="110" zoomScaleNormal="110" zoomScaleSheetLayoutView="80" workbookViewId="0">
      <selection activeCell="B77" sqref="B77"/>
    </sheetView>
  </sheetViews>
  <sheetFormatPr baseColWidth="10" defaultColWidth="11.42578125" defaultRowHeight="39.75" customHeight="1" x14ac:dyDescent="0.2"/>
  <cols>
    <col min="1" max="1" width="12.5703125" style="144" customWidth="1"/>
    <col min="2" max="2" width="75.5703125" style="12" customWidth="1"/>
    <col min="3" max="3" width="66.85546875" style="12" customWidth="1"/>
    <col min="4" max="16384" width="11.42578125" style="12"/>
  </cols>
  <sheetData>
    <row r="1" spans="1:5" ht="30.75" customHeight="1" x14ac:dyDescent="0.2">
      <c r="A1" s="185"/>
      <c r="B1" s="219" t="s">
        <v>0</v>
      </c>
      <c r="C1" s="220"/>
      <c r="D1" s="104" t="s">
        <v>553</v>
      </c>
      <c r="E1" s="145">
        <v>43990</v>
      </c>
    </row>
    <row r="2" spans="1:5" ht="30" customHeight="1" x14ac:dyDescent="0.2">
      <c r="A2" s="185"/>
      <c r="B2" s="219" t="s">
        <v>2</v>
      </c>
      <c r="C2" s="220"/>
      <c r="D2" s="146" t="s">
        <v>554</v>
      </c>
      <c r="E2" s="145">
        <v>43992</v>
      </c>
    </row>
    <row r="3" spans="1:5" ht="21.75" customHeight="1" x14ac:dyDescent="0.2">
      <c r="A3" s="185"/>
      <c r="B3" s="219" t="s">
        <v>555</v>
      </c>
      <c r="C3" s="220"/>
      <c r="D3" s="105" t="s">
        <v>556</v>
      </c>
      <c r="E3" s="76">
        <v>1</v>
      </c>
    </row>
    <row r="4" spans="1:5" ht="19.5" customHeight="1" x14ac:dyDescent="0.2">
      <c r="A4" s="185"/>
      <c r="B4" s="219" t="s">
        <v>557</v>
      </c>
      <c r="C4" s="220"/>
      <c r="D4" s="146" t="s">
        <v>558</v>
      </c>
      <c r="E4" s="146" t="s">
        <v>559</v>
      </c>
    </row>
    <row r="5" spans="1:5" s="18" customFormat="1" ht="7.5" customHeight="1" x14ac:dyDescent="0.25">
      <c r="A5" s="77"/>
      <c r="B5" s="78"/>
      <c r="C5" s="78"/>
      <c r="D5" s="147"/>
      <c r="E5" s="147"/>
    </row>
    <row r="6" spans="1:5" ht="36" customHeight="1" x14ac:dyDescent="0.2">
      <c r="A6" s="221" t="s">
        <v>560</v>
      </c>
      <c r="B6" s="221"/>
      <c r="C6" s="221"/>
    </row>
    <row r="7" spans="1:5" ht="34.5" customHeight="1" x14ac:dyDescent="0.2">
      <c r="A7" s="72" t="s">
        <v>561</v>
      </c>
      <c r="B7" s="72" t="s">
        <v>562</v>
      </c>
      <c r="C7" s="72" t="s">
        <v>563</v>
      </c>
    </row>
    <row r="8" spans="1:5" ht="14.25" x14ac:dyDescent="0.2">
      <c r="A8" s="28" t="s">
        <v>564</v>
      </c>
      <c r="B8" s="22" t="s">
        <v>276</v>
      </c>
      <c r="C8" s="19"/>
      <c r="D8" s="148" t="str">
        <f>A8</f>
        <v>R001</v>
      </c>
    </row>
    <row r="9" spans="1:5" ht="14.25" x14ac:dyDescent="0.2">
      <c r="A9" s="73" t="s">
        <v>565</v>
      </c>
      <c r="B9" s="22" t="s">
        <v>258</v>
      </c>
      <c r="C9" s="19"/>
      <c r="D9" s="148" t="str">
        <f t="shared" ref="D9:D72" si="0">A9</f>
        <v>R002</v>
      </c>
    </row>
    <row r="10" spans="1:5" ht="57" x14ac:dyDescent="0.2">
      <c r="A10" s="75" t="s">
        <v>566</v>
      </c>
      <c r="B10" s="22" t="s">
        <v>191</v>
      </c>
      <c r="C10" s="42" t="s">
        <v>567</v>
      </c>
      <c r="D10" s="148" t="str">
        <f t="shared" si="0"/>
        <v>R003</v>
      </c>
    </row>
    <row r="11" spans="1:5" ht="14.25" x14ac:dyDescent="0.2">
      <c r="A11" s="28" t="s">
        <v>568</v>
      </c>
      <c r="B11" s="24" t="s">
        <v>364</v>
      </c>
      <c r="C11" s="19" t="s">
        <v>569</v>
      </c>
      <c r="D11" s="148" t="str">
        <f t="shared" si="0"/>
        <v>R004</v>
      </c>
    </row>
    <row r="12" spans="1:5" ht="14.25" x14ac:dyDescent="0.2">
      <c r="A12" s="74" t="s">
        <v>570</v>
      </c>
      <c r="B12" s="22" t="s">
        <v>159</v>
      </c>
      <c r="C12" s="19"/>
      <c r="D12" s="148" t="str">
        <f t="shared" si="0"/>
        <v>R005</v>
      </c>
    </row>
    <row r="13" spans="1:5" ht="42.75" x14ac:dyDescent="0.2">
      <c r="A13" s="28" t="s">
        <v>571</v>
      </c>
      <c r="B13" s="24" t="s">
        <v>572</v>
      </c>
      <c r="C13" s="23" t="s">
        <v>573</v>
      </c>
      <c r="D13" s="148" t="str">
        <f t="shared" si="0"/>
        <v>R006</v>
      </c>
    </row>
    <row r="14" spans="1:5" ht="28.5" x14ac:dyDescent="0.2">
      <c r="A14" s="28" t="s">
        <v>574</v>
      </c>
      <c r="B14" s="24" t="s">
        <v>382</v>
      </c>
      <c r="C14" s="23" t="s">
        <v>575</v>
      </c>
      <c r="D14" s="148" t="str">
        <f t="shared" si="0"/>
        <v>R007</v>
      </c>
    </row>
    <row r="15" spans="1:5" ht="14.25" x14ac:dyDescent="0.2">
      <c r="A15" s="73" t="s">
        <v>576</v>
      </c>
      <c r="B15" s="22" t="s">
        <v>286</v>
      </c>
      <c r="C15" s="19"/>
      <c r="D15" s="148" t="str">
        <f t="shared" si="0"/>
        <v>R008</v>
      </c>
    </row>
    <row r="16" spans="1:5" ht="14.25" x14ac:dyDescent="0.2">
      <c r="A16" s="28" t="s">
        <v>577</v>
      </c>
      <c r="B16" s="20" t="s">
        <v>324</v>
      </c>
      <c r="C16" s="19"/>
      <c r="D16" s="148" t="str">
        <f t="shared" si="0"/>
        <v>R009</v>
      </c>
    </row>
    <row r="17" spans="1:4" ht="14.25" x14ac:dyDescent="0.2">
      <c r="A17" s="75" t="s">
        <v>578</v>
      </c>
      <c r="B17" s="27" t="s">
        <v>296</v>
      </c>
      <c r="C17" s="19"/>
      <c r="D17" s="148" t="str">
        <f t="shared" si="0"/>
        <v>R010</v>
      </c>
    </row>
    <row r="18" spans="1:4" ht="14.25" x14ac:dyDescent="0.2">
      <c r="A18" s="74" t="s">
        <v>579</v>
      </c>
      <c r="B18" s="62" t="s">
        <v>386</v>
      </c>
      <c r="C18" s="19"/>
      <c r="D18" s="148" t="str">
        <f t="shared" si="0"/>
        <v>R011</v>
      </c>
    </row>
    <row r="19" spans="1:4" ht="14.25" x14ac:dyDescent="0.2">
      <c r="A19" s="73" t="s">
        <v>580</v>
      </c>
      <c r="B19" s="20" t="s">
        <v>365</v>
      </c>
      <c r="C19" s="19"/>
      <c r="D19" s="148" t="str">
        <f t="shared" si="0"/>
        <v>R012</v>
      </c>
    </row>
    <row r="20" spans="1:4" ht="14.25" x14ac:dyDescent="0.2">
      <c r="A20" s="73" t="s">
        <v>581</v>
      </c>
      <c r="B20" s="89" t="s">
        <v>351</v>
      </c>
      <c r="C20" s="19"/>
      <c r="D20" s="148" t="str">
        <f t="shared" si="0"/>
        <v>R013</v>
      </c>
    </row>
    <row r="21" spans="1:4" ht="14.25" x14ac:dyDescent="0.2">
      <c r="A21" s="73" t="s">
        <v>582</v>
      </c>
      <c r="B21" s="20" t="s">
        <v>285</v>
      </c>
      <c r="C21" s="19"/>
      <c r="D21" s="148" t="str">
        <f t="shared" si="0"/>
        <v>R014</v>
      </c>
    </row>
    <row r="22" spans="1:4" ht="14.25" x14ac:dyDescent="0.2">
      <c r="A22" s="28" t="s">
        <v>583</v>
      </c>
      <c r="B22" s="24" t="s">
        <v>303</v>
      </c>
      <c r="C22" s="19"/>
      <c r="D22" s="148" t="str">
        <f t="shared" si="0"/>
        <v>R015</v>
      </c>
    </row>
    <row r="23" spans="1:4" ht="14.25" x14ac:dyDescent="0.2">
      <c r="A23" s="75" t="s">
        <v>584</v>
      </c>
      <c r="B23" s="20" t="s">
        <v>205</v>
      </c>
      <c r="C23" s="19"/>
      <c r="D23" s="148" t="str">
        <f t="shared" si="0"/>
        <v>R016</v>
      </c>
    </row>
    <row r="24" spans="1:4" ht="14.25" x14ac:dyDescent="0.2">
      <c r="A24" s="75" t="s">
        <v>585</v>
      </c>
      <c r="B24" s="20" t="s">
        <v>223</v>
      </c>
      <c r="C24" s="19" t="s">
        <v>586</v>
      </c>
      <c r="D24" s="148" t="str">
        <f t="shared" si="0"/>
        <v>R017</v>
      </c>
    </row>
    <row r="25" spans="1:4" ht="14.25" x14ac:dyDescent="0.2">
      <c r="A25" s="28" t="s">
        <v>587</v>
      </c>
      <c r="B25" s="20" t="s">
        <v>271</v>
      </c>
      <c r="C25" s="19"/>
      <c r="D25" s="148" t="str">
        <f t="shared" si="0"/>
        <v>R018</v>
      </c>
    </row>
    <row r="26" spans="1:4" ht="42.75" x14ac:dyDescent="0.2">
      <c r="A26" s="28" t="s">
        <v>588</v>
      </c>
      <c r="B26" s="20" t="s">
        <v>210</v>
      </c>
      <c r="C26" s="22" t="s">
        <v>589</v>
      </c>
      <c r="D26" s="148" t="str">
        <f t="shared" si="0"/>
        <v>R019</v>
      </c>
    </row>
    <row r="27" spans="1:4" ht="14.25" x14ac:dyDescent="0.2">
      <c r="A27" s="73" t="s">
        <v>590</v>
      </c>
      <c r="B27" s="22" t="s">
        <v>155</v>
      </c>
      <c r="C27" s="19"/>
      <c r="D27" s="148" t="str">
        <f t="shared" si="0"/>
        <v>R020</v>
      </c>
    </row>
    <row r="28" spans="1:4" ht="14.25" x14ac:dyDescent="0.2">
      <c r="A28" s="75" t="s">
        <v>591</v>
      </c>
      <c r="B28" s="22" t="s">
        <v>373</v>
      </c>
      <c r="C28" s="19"/>
      <c r="D28" s="148" t="str">
        <f t="shared" si="0"/>
        <v>R021</v>
      </c>
    </row>
    <row r="29" spans="1:4" ht="28.5" x14ac:dyDescent="0.2">
      <c r="A29" s="28" t="s">
        <v>592</v>
      </c>
      <c r="B29" s="27" t="s">
        <v>145</v>
      </c>
      <c r="C29" s="23" t="s">
        <v>593</v>
      </c>
      <c r="D29" s="148" t="str">
        <f t="shared" si="0"/>
        <v>R022</v>
      </c>
    </row>
    <row r="30" spans="1:4" ht="28.5" x14ac:dyDescent="0.2">
      <c r="A30" s="74" t="s">
        <v>594</v>
      </c>
      <c r="B30" s="22" t="s">
        <v>850</v>
      </c>
      <c r="C30" s="22" t="s">
        <v>595</v>
      </c>
      <c r="D30" s="148" t="str">
        <f t="shared" si="0"/>
        <v>R023</v>
      </c>
    </row>
    <row r="31" spans="1:4" ht="14.25" x14ac:dyDescent="0.2">
      <c r="A31" s="28" t="s">
        <v>596</v>
      </c>
      <c r="B31" s="20" t="s">
        <v>168</v>
      </c>
      <c r="C31" s="19"/>
      <c r="D31" s="148" t="str">
        <f t="shared" si="0"/>
        <v>R024</v>
      </c>
    </row>
    <row r="32" spans="1:4" ht="14.25" x14ac:dyDescent="0.2">
      <c r="A32" s="28" t="s">
        <v>597</v>
      </c>
      <c r="B32" s="22" t="s">
        <v>275</v>
      </c>
      <c r="C32" s="19"/>
      <c r="D32" s="148" t="str">
        <f t="shared" si="0"/>
        <v>R025</v>
      </c>
    </row>
    <row r="33" spans="1:4" ht="28.5" x14ac:dyDescent="0.2">
      <c r="A33" s="73" t="s">
        <v>598</v>
      </c>
      <c r="B33" s="89" t="s">
        <v>868</v>
      </c>
      <c r="C33" s="23" t="s">
        <v>599</v>
      </c>
      <c r="D33" s="148" t="str">
        <f t="shared" si="0"/>
        <v>R026</v>
      </c>
    </row>
    <row r="34" spans="1:4" ht="28.5" x14ac:dyDescent="0.2">
      <c r="A34" s="75" t="s">
        <v>600</v>
      </c>
      <c r="B34" s="22" t="s">
        <v>762</v>
      </c>
      <c r="C34" s="79" t="s">
        <v>601</v>
      </c>
      <c r="D34" s="148" t="str">
        <f t="shared" si="0"/>
        <v>R027</v>
      </c>
    </row>
    <row r="35" spans="1:4" ht="14.25" x14ac:dyDescent="0.2">
      <c r="A35" s="74" t="s">
        <v>602</v>
      </c>
      <c r="B35" s="20" t="s">
        <v>239</v>
      </c>
      <c r="C35" s="19"/>
      <c r="D35" s="148" t="str">
        <f t="shared" si="0"/>
        <v>R028</v>
      </c>
    </row>
    <row r="36" spans="1:4" ht="14.25" x14ac:dyDescent="0.2">
      <c r="A36" s="73" t="s">
        <v>603</v>
      </c>
      <c r="B36" s="20" t="s">
        <v>132</v>
      </c>
      <c r="C36" s="19"/>
      <c r="D36" s="148" t="str">
        <f t="shared" si="0"/>
        <v>R030</v>
      </c>
    </row>
    <row r="37" spans="1:4" ht="28.5" x14ac:dyDescent="0.2">
      <c r="A37" s="28" t="s">
        <v>604</v>
      </c>
      <c r="B37" s="22" t="s">
        <v>269</v>
      </c>
      <c r="C37" s="23" t="s">
        <v>605</v>
      </c>
      <c r="D37" s="148" t="str">
        <f t="shared" si="0"/>
        <v>R032</v>
      </c>
    </row>
    <row r="38" spans="1:4" ht="14.25" x14ac:dyDescent="0.2">
      <c r="A38" s="73" t="s">
        <v>606</v>
      </c>
      <c r="B38" s="22" t="s">
        <v>198</v>
      </c>
      <c r="C38" s="19"/>
      <c r="D38" s="148" t="str">
        <f t="shared" si="0"/>
        <v>R033</v>
      </c>
    </row>
    <row r="39" spans="1:4" ht="14.25" x14ac:dyDescent="0.2">
      <c r="A39" s="75" t="s">
        <v>607</v>
      </c>
      <c r="B39" s="20" t="s">
        <v>92</v>
      </c>
      <c r="C39" s="19"/>
      <c r="D39" s="148" t="str">
        <f t="shared" si="0"/>
        <v>R034</v>
      </c>
    </row>
    <row r="40" spans="1:4" ht="14.25" x14ac:dyDescent="0.2">
      <c r="A40" s="75" t="s">
        <v>608</v>
      </c>
      <c r="B40" s="22" t="s">
        <v>372</v>
      </c>
      <c r="C40" s="19"/>
      <c r="D40" s="148" t="str">
        <f t="shared" si="0"/>
        <v>R035</v>
      </c>
    </row>
    <row r="41" spans="1:4" ht="14.25" x14ac:dyDescent="0.2">
      <c r="A41" s="74" t="s">
        <v>609</v>
      </c>
      <c r="B41" s="20" t="s">
        <v>327</v>
      </c>
      <c r="C41" s="19"/>
      <c r="D41" s="148" t="str">
        <f t="shared" si="0"/>
        <v>R036</v>
      </c>
    </row>
    <row r="42" spans="1:4" ht="42.75" x14ac:dyDescent="0.2">
      <c r="A42" s="28" t="s">
        <v>610</v>
      </c>
      <c r="B42" s="20" t="s">
        <v>117</v>
      </c>
      <c r="C42" s="23" t="s">
        <v>611</v>
      </c>
      <c r="D42" s="148" t="str">
        <f t="shared" si="0"/>
        <v>R037</v>
      </c>
    </row>
    <row r="43" spans="1:4" ht="14.25" x14ac:dyDescent="0.2">
      <c r="A43" s="28" t="s">
        <v>612</v>
      </c>
      <c r="B43" s="20" t="s">
        <v>252</v>
      </c>
      <c r="C43" s="19" t="s">
        <v>613</v>
      </c>
      <c r="D43" s="148" t="str">
        <f t="shared" si="0"/>
        <v>R038</v>
      </c>
    </row>
    <row r="44" spans="1:4" ht="14.25" x14ac:dyDescent="0.2">
      <c r="A44" s="73" t="s">
        <v>614</v>
      </c>
      <c r="B44" s="62" t="s">
        <v>134</v>
      </c>
      <c r="C44" s="19" t="s">
        <v>615</v>
      </c>
      <c r="D44" s="148" t="str">
        <f t="shared" si="0"/>
        <v>R039</v>
      </c>
    </row>
    <row r="45" spans="1:4" ht="14.25" x14ac:dyDescent="0.2">
      <c r="A45" s="75" t="s">
        <v>616</v>
      </c>
      <c r="B45" s="22" t="s">
        <v>253</v>
      </c>
      <c r="C45" s="19" t="s">
        <v>617</v>
      </c>
      <c r="D45" s="148" t="str">
        <f t="shared" si="0"/>
        <v>R040</v>
      </c>
    </row>
    <row r="46" spans="1:4" ht="14.25" x14ac:dyDescent="0.2">
      <c r="A46" s="75" t="s">
        <v>618</v>
      </c>
      <c r="B46" s="22" t="s">
        <v>75</v>
      </c>
      <c r="C46" s="19"/>
      <c r="D46" s="148" t="str">
        <f t="shared" si="0"/>
        <v>R041</v>
      </c>
    </row>
    <row r="47" spans="1:4" ht="14.25" x14ac:dyDescent="0.2">
      <c r="A47" s="74" t="s">
        <v>619</v>
      </c>
      <c r="B47" s="20" t="s">
        <v>262</v>
      </c>
      <c r="C47" s="19" t="s">
        <v>878</v>
      </c>
      <c r="D47" s="148" t="str">
        <f t="shared" si="0"/>
        <v>R042</v>
      </c>
    </row>
    <row r="48" spans="1:4" ht="14.25" x14ac:dyDescent="0.2">
      <c r="A48" s="28" t="s">
        <v>620</v>
      </c>
      <c r="B48" s="20" t="s">
        <v>53</v>
      </c>
      <c r="C48" s="19" t="s">
        <v>621</v>
      </c>
      <c r="D48" s="148" t="str">
        <f t="shared" si="0"/>
        <v>R043</v>
      </c>
    </row>
    <row r="49" spans="1:4" ht="14.25" x14ac:dyDescent="0.2">
      <c r="A49" s="28" t="s">
        <v>622</v>
      </c>
      <c r="B49" s="20" t="s">
        <v>150</v>
      </c>
      <c r="C49" s="19" t="s">
        <v>623</v>
      </c>
      <c r="D49" s="148" t="str">
        <f t="shared" si="0"/>
        <v>R044</v>
      </c>
    </row>
    <row r="50" spans="1:4" ht="14.25" x14ac:dyDescent="0.2">
      <c r="A50" s="73" t="s">
        <v>624</v>
      </c>
      <c r="B50" s="20" t="s">
        <v>204</v>
      </c>
      <c r="C50" s="80"/>
      <c r="D50" s="148" t="str">
        <f t="shared" si="0"/>
        <v>R045</v>
      </c>
    </row>
    <row r="51" spans="1:4" ht="14.25" x14ac:dyDescent="0.2">
      <c r="A51" s="75" t="s">
        <v>625</v>
      </c>
      <c r="B51" s="22" t="s">
        <v>384</v>
      </c>
      <c r="C51" s="19" t="s">
        <v>626</v>
      </c>
      <c r="D51" s="148" t="str">
        <f t="shared" si="0"/>
        <v>R046</v>
      </c>
    </row>
    <row r="52" spans="1:4" ht="14.25" x14ac:dyDescent="0.2">
      <c r="A52" s="75" t="s">
        <v>627</v>
      </c>
      <c r="B52" s="20" t="s">
        <v>231</v>
      </c>
      <c r="C52" s="19"/>
      <c r="D52" s="148" t="str">
        <f t="shared" si="0"/>
        <v>R047</v>
      </c>
    </row>
    <row r="53" spans="1:4" ht="28.5" x14ac:dyDescent="0.2">
      <c r="A53" s="74" t="s">
        <v>628</v>
      </c>
      <c r="B53" s="22" t="s">
        <v>323</v>
      </c>
      <c r="C53" s="23" t="s">
        <v>629</v>
      </c>
      <c r="D53" s="148" t="str">
        <f t="shared" si="0"/>
        <v>R048</v>
      </c>
    </row>
    <row r="54" spans="1:4" ht="28.5" x14ac:dyDescent="0.2">
      <c r="A54" s="28" t="s">
        <v>630</v>
      </c>
      <c r="B54" s="156" t="s">
        <v>87</v>
      </c>
      <c r="C54" s="157" t="s">
        <v>766</v>
      </c>
      <c r="D54" s="148" t="str">
        <f t="shared" si="0"/>
        <v>R049</v>
      </c>
    </row>
    <row r="55" spans="1:4" ht="14.25" x14ac:dyDescent="0.2">
      <c r="A55" s="28" t="s">
        <v>631</v>
      </c>
      <c r="B55" s="158" t="s">
        <v>287</v>
      </c>
      <c r="C55" s="159"/>
      <c r="D55" s="148" t="str">
        <f t="shared" si="0"/>
        <v>R050</v>
      </c>
    </row>
    <row r="56" spans="1:4" ht="57" x14ac:dyDescent="0.2">
      <c r="A56" s="73" t="s">
        <v>632</v>
      </c>
      <c r="B56" s="156" t="s">
        <v>95</v>
      </c>
      <c r="C56" s="156" t="s">
        <v>633</v>
      </c>
      <c r="D56" s="148" t="str">
        <f t="shared" si="0"/>
        <v>R051</v>
      </c>
    </row>
    <row r="57" spans="1:4" ht="28.5" x14ac:dyDescent="0.2">
      <c r="A57" s="75" t="s">
        <v>634</v>
      </c>
      <c r="B57" s="160" t="s">
        <v>266</v>
      </c>
      <c r="C57" s="161" t="s">
        <v>635</v>
      </c>
      <c r="D57" s="148" t="str">
        <f t="shared" si="0"/>
        <v>R052</v>
      </c>
    </row>
    <row r="58" spans="1:4" ht="14.25" x14ac:dyDescent="0.2">
      <c r="A58" s="75" t="s">
        <v>636</v>
      </c>
      <c r="B58" s="158" t="s">
        <v>243</v>
      </c>
      <c r="C58" s="159" t="s">
        <v>637</v>
      </c>
      <c r="D58" s="148" t="str">
        <f t="shared" si="0"/>
        <v>R053</v>
      </c>
    </row>
    <row r="59" spans="1:4" ht="14.25" x14ac:dyDescent="0.2">
      <c r="A59" s="75" t="s">
        <v>638</v>
      </c>
      <c r="B59" s="156" t="s">
        <v>139</v>
      </c>
      <c r="C59" s="159"/>
      <c r="D59" s="148" t="str">
        <f t="shared" si="0"/>
        <v>R054</v>
      </c>
    </row>
    <row r="60" spans="1:4" ht="14.25" x14ac:dyDescent="0.2">
      <c r="A60" s="73" t="s">
        <v>639</v>
      </c>
      <c r="B60" s="156" t="s">
        <v>247</v>
      </c>
      <c r="C60" s="159"/>
      <c r="D60" s="148" t="str">
        <f t="shared" si="0"/>
        <v>R055</v>
      </c>
    </row>
    <row r="61" spans="1:4" ht="14.25" x14ac:dyDescent="0.2">
      <c r="A61" s="75" t="s">
        <v>640</v>
      </c>
      <c r="B61" s="156" t="s">
        <v>641</v>
      </c>
      <c r="C61" s="159"/>
      <c r="D61" s="148" t="str">
        <f t="shared" si="0"/>
        <v>R056</v>
      </c>
    </row>
    <row r="62" spans="1:4" ht="28.5" x14ac:dyDescent="0.2">
      <c r="A62" s="74" t="s">
        <v>642</v>
      </c>
      <c r="B62" s="162" t="s">
        <v>760</v>
      </c>
      <c r="C62" s="157" t="s">
        <v>767</v>
      </c>
      <c r="D62" s="148" t="str">
        <f t="shared" si="0"/>
        <v>R057</v>
      </c>
    </row>
    <row r="63" spans="1:4" ht="42.75" x14ac:dyDescent="0.2">
      <c r="A63" s="28" t="s">
        <v>643</v>
      </c>
      <c r="B63" s="156" t="s">
        <v>644</v>
      </c>
      <c r="C63" s="157" t="s">
        <v>645</v>
      </c>
      <c r="D63" s="148" t="str">
        <f t="shared" si="0"/>
        <v>R058</v>
      </c>
    </row>
    <row r="64" spans="1:4" ht="14.25" x14ac:dyDescent="0.2">
      <c r="A64" s="75" t="s">
        <v>646</v>
      </c>
      <c r="B64" s="26" t="s">
        <v>301</v>
      </c>
      <c r="C64" s="19"/>
      <c r="D64" s="148" t="str">
        <f t="shared" si="0"/>
        <v>R059</v>
      </c>
    </row>
    <row r="65" spans="1:4" ht="14.25" x14ac:dyDescent="0.2">
      <c r="A65" s="74" t="s">
        <v>647</v>
      </c>
      <c r="B65" s="22" t="s">
        <v>307</v>
      </c>
      <c r="C65" s="19"/>
      <c r="D65" s="148" t="str">
        <f t="shared" si="0"/>
        <v>R060</v>
      </c>
    </row>
    <row r="66" spans="1:4" ht="14.25" x14ac:dyDescent="0.2">
      <c r="A66" s="28" t="s">
        <v>648</v>
      </c>
      <c r="B66" s="20" t="s">
        <v>312</v>
      </c>
      <c r="C66" s="19"/>
      <c r="D66" s="148" t="str">
        <f t="shared" si="0"/>
        <v>R061</v>
      </c>
    </row>
    <row r="67" spans="1:4" ht="28.5" x14ac:dyDescent="0.2">
      <c r="A67" s="28" t="s">
        <v>649</v>
      </c>
      <c r="B67" s="89" t="s">
        <v>200</v>
      </c>
      <c r="C67" s="23" t="s">
        <v>650</v>
      </c>
      <c r="D67" s="148" t="str">
        <f t="shared" si="0"/>
        <v>R062</v>
      </c>
    </row>
    <row r="68" spans="1:4" ht="14.25" x14ac:dyDescent="0.2">
      <c r="A68" s="28" t="s">
        <v>651</v>
      </c>
      <c r="B68" s="20" t="s">
        <v>314</v>
      </c>
      <c r="C68" s="19"/>
      <c r="D68" s="148" t="str">
        <f t="shared" si="0"/>
        <v>R063</v>
      </c>
    </row>
    <row r="69" spans="1:4" ht="26.25" customHeight="1" x14ac:dyDescent="0.2">
      <c r="A69" s="28" t="s">
        <v>652</v>
      </c>
      <c r="B69" s="22" t="s">
        <v>276</v>
      </c>
      <c r="C69" s="19"/>
      <c r="D69" s="148" t="str">
        <f t="shared" si="0"/>
        <v>R064</v>
      </c>
    </row>
    <row r="70" spans="1:4" ht="14.25" x14ac:dyDescent="0.2">
      <c r="A70" s="28" t="s">
        <v>653</v>
      </c>
      <c r="B70" s="20" t="s">
        <v>219</v>
      </c>
      <c r="C70" s="19" t="s">
        <v>654</v>
      </c>
      <c r="D70" s="148" t="str">
        <f t="shared" si="0"/>
        <v>R065</v>
      </c>
    </row>
    <row r="71" spans="1:4" ht="14.25" x14ac:dyDescent="0.2">
      <c r="A71" s="28" t="s">
        <v>655</v>
      </c>
      <c r="B71" s="20" t="s">
        <v>656</v>
      </c>
      <c r="C71" s="80" t="s">
        <v>657</v>
      </c>
      <c r="D71" s="148" t="str">
        <f t="shared" si="0"/>
        <v>R066</v>
      </c>
    </row>
    <row r="72" spans="1:4" ht="28.5" x14ac:dyDescent="0.2">
      <c r="A72" s="75" t="s">
        <v>658</v>
      </c>
      <c r="B72" s="22" t="s">
        <v>321</v>
      </c>
      <c r="C72" s="19"/>
      <c r="D72" s="148" t="str">
        <f t="shared" si="0"/>
        <v>R067</v>
      </c>
    </row>
    <row r="73" spans="1:4" ht="14.25" x14ac:dyDescent="0.2">
      <c r="A73" s="73" t="s">
        <v>659</v>
      </c>
      <c r="B73" s="20" t="s">
        <v>660</v>
      </c>
      <c r="C73" s="19" t="s">
        <v>661</v>
      </c>
      <c r="D73" s="148" t="str">
        <f t="shared" ref="D73:D110" si="1">A73</f>
        <v>R068</v>
      </c>
    </row>
    <row r="74" spans="1:4" ht="14.25" x14ac:dyDescent="0.2">
      <c r="A74" s="73" t="s">
        <v>662</v>
      </c>
      <c r="B74" s="20" t="s">
        <v>331</v>
      </c>
      <c r="C74" s="19"/>
      <c r="D74" s="148" t="str">
        <f t="shared" si="1"/>
        <v>R069</v>
      </c>
    </row>
    <row r="75" spans="1:4" ht="28.5" x14ac:dyDescent="0.2">
      <c r="A75" s="75" t="s">
        <v>663</v>
      </c>
      <c r="B75" s="20" t="s">
        <v>106</v>
      </c>
      <c r="C75" s="22" t="s">
        <v>664</v>
      </c>
      <c r="D75" s="148" t="str">
        <f t="shared" si="1"/>
        <v>R070</v>
      </c>
    </row>
    <row r="76" spans="1:4" ht="28.5" x14ac:dyDescent="0.2">
      <c r="A76" s="73" t="s">
        <v>665</v>
      </c>
      <c r="B76" s="20" t="s">
        <v>666</v>
      </c>
      <c r="C76" s="23" t="s">
        <v>667</v>
      </c>
      <c r="D76" s="148" t="str">
        <f t="shared" si="1"/>
        <v>R072</v>
      </c>
    </row>
    <row r="77" spans="1:4" ht="28.5" x14ac:dyDescent="0.2">
      <c r="A77" s="28" t="s">
        <v>668</v>
      </c>
      <c r="B77" s="20" t="s">
        <v>207</v>
      </c>
      <c r="C77" s="23" t="s">
        <v>669</v>
      </c>
      <c r="D77" s="148" t="str">
        <f t="shared" si="1"/>
        <v>R073</v>
      </c>
    </row>
    <row r="78" spans="1:4" ht="28.5" x14ac:dyDescent="0.2">
      <c r="A78" s="28" t="s">
        <v>670</v>
      </c>
      <c r="B78" s="22" t="s">
        <v>102</v>
      </c>
      <c r="C78" s="22" t="s">
        <v>671</v>
      </c>
      <c r="D78" s="148" t="str">
        <f t="shared" si="1"/>
        <v>R074</v>
      </c>
    </row>
    <row r="79" spans="1:4" ht="14.25" x14ac:dyDescent="0.2">
      <c r="A79" s="28" t="s">
        <v>672</v>
      </c>
      <c r="B79" s="20" t="s">
        <v>163</v>
      </c>
      <c r="C79" s="19" t="s">
        <v>673</v>
      </c>
      <c r="D79" s="148" t="str">
        <f t="shared" si="1"/>
        <v>R075</v>
      </c>
    </row>
    <row r="80" spans="1:4" ht="42.75" x14ac:dyDescent="0.2">
      <c r="A80" s="28" t="s">
        <v>674</v>
      </c>
      <c r="B80" s="24" t="s">
        <v>233</v>
      </c>
      <c r="C80" s="23" t="s">
        <v>873</v>
      </c>
      <c r="D80" s="148" t="str">
        <f t="shared" si="1"/>
        <v>R076</v>
      </c>
    </row>
    <row r="81" spans="1:4" ht="14.25" x14ac:dyDescent="0.2">
      <c r="A81" s="28" t="s">
        <v>675</v>
      </c>
      <c r="B81" s="20" t="s">
        <v>763</v>
      </c>
      <c r="C81" s="154" t="s">
        <v>768</v>
      </c>
      <c r="D81" s="148" t="str">
        <f t="shared" si="1"/>
        <v>R077</v>
      </c>
    </row>
    <row r="82" spans="1:4" ht="14.25" x14ac:dyDescent="0.2">
      <c r="A82" s="28" t="s">
        <v>676</v>
      </c>
      <c r="B82" s="20" t="s">
        <v>764</v>
      </c>
      <c r="C82" s="154" t="s">
        <v>768</v>
      </c>
      <c r="D82" s="148" t="str">
        <f t="shared" si="1"/>
        <v>R078</v>
      </c>
    </row>
    <row r="83" spans="1:4" ht="28.5" x14ac:dyDescent="0.2">
      <c r="A83" s="28" t="s">
        <v>677</v>
      </c>
      <c r="B83" s="20" t="s">
        <v>765</v>
      </c>
      <c r="C83" s="80" t="s">
        <v>768</v>
      </c>
      <c r="D83" s="148" t="str">
        <f t="shared" si="1"/>
        <v>R079</v>
      </c>
    </row>
    <row r="84" spans="1:4" ht="14.25" x14ac:dyDescent="0.2">
      <c r="A84" s="28" t="s">
        <v>678</v>
      </c>
      <c r="B84" s="20" t="s">
        <v>268</v>
      </c>
      <c r="C84" s="80"/>
      <c r="D84" s="148" t="str">
        <f t="shared" si="1"/>
        <v>R080</v>
      </c>
    </row>
    <row r="85" spans="1:4" ht="14.25" x14ac:dyDescent="0.2">
      <c r="A85" s="75" t="s">
        <v>679</v>
      </c>
      <c r="B85" s="20" t="s">
        <v>349</v>
      </c>
      <c r="C85" s="19"/>
      <c r="D85" s="148" t="str">
        <f t="shared" si="1"/>
        <v>R081</v>
      </c>
    </row>
    <row r="86" spans="1:4" ht="14.25" x14ac:dyDescent="0.2">
      <c r="A86" s="28" t="s">
        <v>680</v>
      </c>
      <c r="B86" s="20" t="s">
        <v>681</v>
      </c>
      <c r="C86" s="19"/>
      <c r="D86" s="148" t="str">
        <f t="shared" si="1"/>
        <v>R082</v>
      </c>
    </row>
    <row r="87" spans="1:4" ht="14.25" x14ac:dyDescent="0.2">
      <c r="A87" s="82" t="s">
        <v>682</v>
      </c>
      <c r="B87" s="81" t="s">
        <v>216</v>
      </c>
      <c r="C87" s="24"/>
      <c r="D87" s="148" t="str">
        <f t="shared" si="1"/>
        <v>R083</v>
      </c>
    </row>
    <row r="88" spans="1:4" ht="28.5" x14ac:dyDescent="0.2">
      <c r="A88" s="82" t="s">
        <v>683</v>
      </c>
      <c r="B88" s="81" t="s">
        <v>218</v>
      </c>
      <c r="C88" s="19"/>
      <c r="D88" s="148" t="str">
        <f t="shared" si="1"/>
        <v>R084</v>
      </c>
    </row>
    <row r="89" spans="1:4" ht="14.25" x14ac:dyDescent="0.2">
      <c r="A89" s="83" t="s">
        <v>684</v>
      </c>
      <c r="B89" s="84" t="s">
        <v>221</v>
      </c>
      <c r="C89" s="24" t="s">
        <v>685</v>
      </c>
      <c r="D89" s="148" t="str">
        <f t="shared" si="1"/>
        <v>R085</v>
      </c>
    </row>
    <row r="90" spans="1:4" ht="14.25" x14ac:dyDescent="0.2">
      <c r="A90" s="83" t="s">
        <v>686</v>
      </c>
      <c r="B90" s="81" t="s">
        <v>228</v>
      </c>
      <c r="C90" s="19"/>
      <c r="D90" s="148" t="str">
        <f t="shared" si="1"/>
        <v>R086</v>
      </c>
    </row>
    <row r="91" spans="1:4" ht="14.25" x14ac:dyDescent="0.2">
      <c r="A91" s="28" t="s">
        <v>687</v>
      </c>
      <c r="B91" s="81" t="s">
        <v>245</v>
      </c>
      <c r="C91" s="19"/>
      <c r="D91" s="148" t="str">
        <f t="shared" si="1"/>
        <v>R087</v>
      </c>
    </row>
    <row r="92" spans="1:4" ht="28.5" x14ac:dyDescent="0.2">
      <c r="A92" s="108" t="s">
        <v>688</v>
      </c>
      <c r="B92" s="85" t="s">
        <v>689</v>
      </c>
      <c r="C92" s="23" t="s">
        <v>690</v>
      </c>
      <c r="D92" s="148" t="str">
        <f t="shared" si="1"/>
        <v>R088</v>
      </c>
    </row>
    <row r="93" spans="1:4" ht="28.5" x14ac:dyDescent="0.2">
      <c r="A93" s="86" t="s">
        <v>691</v>
      </c>
      <c r="B93" s="24" t="s">
        <v>292</v>
      </c>
      <c r="C93" s="23" t="s">
        <v>692</v>
      </c>
      <c r="D93" s="148" t="str">
        <f t="shared" si="1"/>
        <v>R089</v>
      </c>
    </row>
    <row r="94" spans="1:4" ht="14.25" x14ac:dyDescent="0.2">
      <c r="A94" s="86" t="s">
        <v>693</v>
      </c>
      <c r="B94" s="24" t="s">
        <v>293</v>
      </c>
      <c r="C94" s="19"/>
      <c r="D94" s="148" t="str">
        <f t="shared" si="1"/>
        <v>R090</v>
      </c>
    </row>
    <row r="95" spans="1:4" ht="14.25" x14ac:dyDescent="0.2">
      <c r="A95" s="86" t="s">
        <v>694</v>
      </c>
      <c r="B95" s="87" t="s">
        <v>317</v>
      </c>
      <c r="C95" s="19"/>
      <c r="D95" s="148" t="str">
        <f t="shared" si="1"/>
        <v>R091</v>
      </c>
    </row>
    <row r="96" spans="1:4" ht="14.25" x14ac:dyDescent="0.2">
      <c r="A96" s="107" t="s">
        <v>695</v>
      </c>
      <c r="B96" s="88" t="s">
        <v>325</v>
      </c>
      <c r="C96" s="19"/>
      <c r="D96" s="148" t="str">
        <f t="shared" si="1"/>
        <v>R092</v>
      </c>
    </row>
    <row r="97" spans="1:4" ht="14.25" x14ac:dyDescent="0.2">
      <c r="A97" s="86" t="s">
        <v>696</v>
      </c>
      <c r="B97" s="88" t="s">
        <v>395</v>
      </c>
      <c r="C97" s="19"/>
      <c r="D97" s="148" t="str">
        <f t="shared" si="1"/>
        <v>R093</v>
      </c>
    </row>
    <row r="98" spans="1:4" ht="28.5" x14ac:dyDescent="0.2">
      <c r="A98" s="106" t="s">
        <v>697</v>
      </c>
      <c r="B98" s="109" t="s">
        <v>698</v>
      </c>
      <c r="C98" s="80"/>
      <c r="D98" s="148" t="str">
        <f t="shared" si="1"/>
        <v>R094</v>
      </c>
    </row>
    <row r="99" spans="1:4" ht="14.25" x14ac:dyDescent="0.2">
      <c r="A99" s="106" t="s">
        <v>699</v>
      </c>
      <c r="B99" s="110" t="s">
        <v>700</v>
      </c>
      <c r="C99" s="80"/>
      <c r="D99" s="148" t="str">
        <f t="shared" si="1"/>
        <v>R095</v>
      </c>
    </row>
    <row r="100" spans="1:4" ht="14.25" x14ac:dyDescent="0.2">
      <c r="A100" s="86" t="s">
        <v>701</v>
      </c>
      <c r="B100" s="110" t="s">
        <v>702</v>
      </c>
      <c r="C100" s="80" t="s">
        <v>703</v>
      </c>
      <c r="D100" s="148" t="str">
        <f t="shared" si="1"/>
        <v>R096</v>
      </c>
    </row>
    <row r="101" spans="1:4" ht="14.25" x14ac:dyDescent="0.2">
      <c r="A101" s="86" t="s">
        <v>704</v>
      </c>
      <c r="B101" s="110" t="s">
        <v>705</v>
      </c>
      <c r="C101" s="80" t="s">
        <v>706</v>
      </c>
      <c r="D101" s="148" t="str">
        <f t="shared" si="1"/>
        <v>R097</v>
      </c>
    </row>
    <row r="102" spans="1:4" ht="14.25" x14ac:dyDescent="0.2">
      <c r="A102" s="106" t="s">
        <v>707</v>
      </c>
      <c r="B102" s="110" t="s">
        <v>708</v>
      </c>
      <c r="C102" s="80" t="s">
        <v>709</v>
      </c>
      <c r="D102" s="148" t="str">
        <f t="shared" si="1"/>
        <v>R098</v>
      </c>
    </row>
    <row r="103" spans="1:4" ht="14.25" x14ac:dyDescent="0.2">
      <c r="A103" s="107" t="s">
        <v>710</v>
      </c>
      <c r="B103" s="110" t="s">
        <v>711</v>
      </c>
      <c r="C103" s="80" t="s">
        <v>712</v>
      </c>
      <c r="D103" s="148" t="str">
        <f t="shared" si="1"/>
        <v>R099</v>
      </c>
    </row>
    <row r="104" spans="1:4" ht="14.25" x14ac:dyDescent="0.2">
      <c r="A104" s="107" t="s">
        <v>713</v>
      </c>
      <c r="B104" s="110" t="s">
        <v>714</v>
      </c>
      <c r="C104" s="80" t="s">
        <v>715</v>
      </c>
      <c r="D104" s="148" t="str">
        <f t="shared" si="1"/>
        <v>R100</v>
      </c>
    </row>
    <row r="105" spans="1:4" ht="14.25" x14ac:dyDescent="0.2">
      <c r="A105" s="86" t="s">
        <v>716</v>
      </c>
      <c r="B105" s="110" t="s">
        <v>717</v>
      </c>
      <c r="C105" s="80"/>
      <c r="D105" s="148" t="str">
        <f t="shared" si="1"/>
        <v>R101</v>
      </c>
    </row>
    <row r="106" spans="1:4" ht="42.75" x14ac:dyDescent="0.2">
      <c r="A106" s="86" t="s">
        <v>718</v>
      </c>
      <c r="B106" s="111" t="s">
        <v>177</v>
      </c>
      <c r="C106" s="79" t="s">
        <v>719</v>
      </c>
      <c r="D106" s="148" t="str">
        <f t="shared" si="1"/>
        <v>R102</v>
      </c>
    </row>
    <row r="107" spans="1:4" ht="14.25" x14ac:dyDescent="0.2">
      <c r="A107" s="86" t="s">
        <v>874</v>
      </c>
      <c r="B107" s="111" t="s">
        <v>875</v>
      </c>
      <c r="C107" s="79" t="s">
        <v>876</v>
      </c>
      <c r="D107" s="148" t="str">
        <f t="shared" si="1"/>
        <v>R103</v>
      </c>
    </row>
    <row r="108" spans="1:4" ht="14.25" x14ac:dyDescent="0.2">
      <c r="A108" s="86" t="s">
        <v>877</v>
      </c>
      <c r="B108" s="111" t="s">
        <v>869</v>
      </c>
      <c r="C108" s="79"/>
      <c r="D108" s="148" t="str">
        <f t="shared" si="1"/>
        <v>R104</v>
      </c>
    </row>
    <row r="109" spans="1:4" ht="14.25" x14ac:dyDescent="0.2">
      <c r="A109" s="86" t="s">
        <v>879</v>
      </c>
      <c r="B109" s="111" t="s">
        <v>870</v>
      </c>
      <c r="C109" s="79"/>
      <c r="D109" s="148" t="str">
        <f t="shared" si="1"/>
        <v>R105</v>
      </c>
    </row>
    <row r="110" spans="1:4" ht="14.25" x14ac:dyDescent="0.2">
      <c r="A110" s="86" t="s">
        <v>880</v>
      </c>
      <c r="B110" s="111" t="s">
        <v>871</v>
      </c>
      <c r="C110" s="79"/>
      <c r="D110" s="148" t="str">
        <f t="shared" si="1"/>
        <v>R106</v>
      </c>
    </row>
    <row r="111" spans="1:4" ht="14.25" x14ac:dyDescent="0.2">
      <c r="A111" s="218" t="s">
        <v>397</v>
      </c>
      <c r="B111" s="218"/>
      <c r="C111" s="218"/>
      <c r="D111" s="148"/>
    </row>
    <row r="112" spans="1:4" ht="14.25" x14ac:dyDescent="0.2">
      <c r="A112" s="183" t="s">
        <v>720</v>
      </c>
      <c r="B112" s="183"/>
      <c r="C112" s="183"/>
    </row>
  </sheetData>
  <autoFilter ref="A7:C112" xr:uid="{00000000-0009-0000-0000-000003000000}"/>
  <mergeCells count="8">
    <mergeCell ref="A111:C111"/>
    <mergeCell ref="A112:C112"/>
    <mergeCell ref="A1:A4"/>
    <mergeCell ref="B1:C1"/>
    <mergeCell ref="B2:C2"/>
    <mergeCell ref="B3:C3"/>
    <mergeCell ref="B4:C4"/>
    <mergeCell ref="A6:C6"/>
  </mergeCells>
  <phoneticPr fontId="26" type="noConversion"/>
  <pageMargins left="0.7" right="0.7" top="0.75" bottom="0.75" header="0.3" footer="0.3"/>
  <pageSetup paperSize="9" scale="4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59E32-239D-4A7F-8FE6-528264EC575E}">
  <sheetPr codeName="Hoja5"/>
  <dimension ref="A1:E76"/>
  <sheetViews>
    <sheetView showGridLines="0" view="pageBreakPreview" topLeftCell="A32" zoomScaleNormal="100" zoomScaleSheetLayoutView="100" workbookViewId="0">
      <selection activeCell="C49" sqref="C49"/>
    </sheetView>
  </sheetViews>
  <sheetFormatPr baseColWidth="10" defaultColWidth="11.42578125" defaultRowHeight="14.25" x14ac:dyDescent="0.2"/>
  <cols>
    <col min="1" max="1" width="11.42578125" style="12"/>
    <col min="2" max="2" width="39.42578125" style="12" customWidth="1"/>
    <col min="3" max="3" width="97.7109375" style="12" customWidth="1"/>
    <col min="4" max="4" width="13" style="12" customWidth="1"/>
    <col min="5" max="5" width="13.42578125" style="12" customWidth="1"/>
    <col min="6" max="16384" width="11.42578125" style="12"/>
  </cols>
  <sheetData>
    <row r="1" spans="1:5" ht="25.5" x14ac:dyDescent="0.2">
      <c r="A1" s="185"/>
      <c r="B1" s="226" t="s">
        <v>0</v>
      </c>
      <c r="C1" s="226"/>
      <c r="D1" s="104" t="s">
        <v>553</v>
      </c>
      <c r="E1" s="145">
        <v>43990</v>
      </c>
    </row>
    <row r="2" spans="1:5" ht="23.25" customHeight="1" x14ac:dyDescent="0.2">
      <c r="A2" s="185"/>
      <c r="B2" s="226" t="s">
        <v>2</v>
      </c>
      <c r="C2" s="226"/>
      <c r="D2" s="146" t="s">
        <v>554</v>
      </c>
      <c r="E2" s="145">
        <v>43992</v>
      </c>
    </row>
    <row r="3" spans="1:5" ht="15" x14ac:dyDescent="0.2">
      <c r="A3" s="185"/>
      <c r="B3" s="227" t="s">
        <v>721</v>
      </c>
      <c r="C3" s="227"/>
      <c r="D3" s="105" t="s">
        <v>556</v>
      </c>
      <c r="E3" s="76">
        <v>1</v>
      </c>
    </row>
    <row r="4" spans="1:5" ht="15" x14ac:dyDescent="0.25">
      <c r="A4" s="185"/>
      <c r="B4" s="228" t="s">
        <v>722</v>
      </c>
      <c r="C4" s="228"/>
      <c r="D4" s="146" t="s">
        <v>558</v>
      </c>
      <c r="E4" s="146" t="s">
        <v>559</v>
      </c>
    </row>
    <row r="5" spans="1:5" s="18" customFormat="1" ht="6.75" customHeight="1" x14ac:dyDescent="0.2">
      <c r="A5" s="151"/>
      <c r="B5" s="151"/>
      <c r="C5" s="151"/>
      <c r="D5" s="150"/>
      <c r="E5" s="149"/>
    </row>
    <row r="6" spans="1:5" ht="27.75" customHeight="1" x14ac:dyDescent="0.2">
      <c r="B6" s="225" t="s">
        <v>723</v>
      </c>
      <c r="C6" s="225"/>
      <c r="D6" s="183"/>
      <c r="E6" s="183"/>
    </row>
    <row r="7" spans="1:5" ht="34.5" customHeight="1" x14ac:dyDescent="0.2">
      <c r="B7" s="46" t="s">
        <v>724</v>
      </c>
      <c r="C7" s="47" t="s">
        <v>725</v>
      </c>
      <c r="D7" s="183"/>
      <c r="E7" s="183"/>
    </row>
    <row r="8" spans="1:5" x14ac:dyDescent="0.2">
      <c r="B8" s="89" t="s">
        <v>263</v>
      </c>
      <c r="C8" s="22" t="s">
        <v>727</v>
      </c>
      <c r="D8" s="183"/>
      <c r="E8" s="183"/>
    </row>
    <row r="9" spans="1:5" x14ac:dyDescent="0.2">
      <c r="B9" s="89" t="s">
        <v>263</v>
      </c>
      <c r="C9" s="22" t="s">
        <v>726</v>
      </c>
      <c r="D9" s="183"/>
      <c r="E9" s="183"/>
    </row>
    <row r="10" spans="1:5" x14ac:dyDescent="0.2">
      <c r="B10" s="22" t="s">
        <v>263</v>
      </c>
      <c r="C10" s="22" t="s">
        <v>728</v>
      </c>
      <c r="D10" s="183"/>
      <c r="E10" s="183"/>
    </row>
    <row r="11" spans="1:5" x14ac:dyDescent="0.2">
      <c r="B11" s="62" t="s">
        <v>232</v>
      </c>
      <c r="C11" s="26" t="s">
        <v>273</v>
      </c>
      <c r="D11" s="183"/>
      <c r="E11" s="183"/>
    </row>
    <row r="12" spans="1:5" x14ac:dyDescent="0.2">
      <c r="B12" s="20" t="s">
        <v>232</v>
      </c>
      <c r="C12" s="20" t="s">
        <v>742</v>
      </c>
      <c r="D12" s="183"/>
      <c r="E12" s="183"/>
    </row>
    <row r="13" spans="1:5" x14ac:dyDescent="0.2">
      <c r="B13" s="62" t="s">
        <v>135</v>
      </c>
      <c r="C13" s="22" t="s">
        <v>345</v>
      </c>
      <c r="D13" s="183"/>
      <c r="E13" s="183"/>
    </row>
    <row r="14" spans="1:5" x14ac:dyDescent="0.2">
      <c r="B14" s="62" t="s">
        <v>135</v>
      </c>
      <c r="C14" s="22" t="s">
        <v>220</v>
      </c>
      <c r="D14" s="183"/>
      <c r="E14" s="183"/>
    </row>
    <row r="15" spans="1:5" ht="28.5" x14ac:dyDescent="0.2">
      <c r="B15" s="22" t="s">
        <v>135</v>
      </c>
      <c r="C15" s="22" t="s">
        <v>858</v>
      </c>
      <c r="D15" s="183"/>
      <c r="E15" s="183"/>
    </row>
    <row r="16" spans="1:5" x14ac:dyDescent="0.2">
      <c r="B16" s="22" t="s">
        <v>135</v>
      </c>
      <c r="C16" s="22" t="s">
        <v>260</v>
      </c>
      <c r="D16" s="183"/>
      <c r="E16" s="183"/>
    </row>
    <row r="17" spans="2:5" x14ac:dyDescent="0.2">
      <c r="B17" s="89" t="s">
        <v>422</v>
      </c>
      <c r="C17" s="26" t="s">
        <v>729</v>
      </c>
      <c r="D17" s="183"/>
      <c r="E17" s="183"/>
    </row>
    <row r="18" spans="2:5" ht="28.5" x14ac:dyDescent="0.2">
      <c r="B18" s="89" t="s">
        <v>422</v>
      </c>
      <c r="C18" s="26" t="s">
        <v>859</v>
      </c>
      <c r="D18" s="183"/>
      <c r="E18" s="183"/>
    </row>
    <row r="19" spans="2:5" x14ac:dyDescent="0.2">
      <c r="B19" s="45" t="s">
        <v>97</v>
      </c>
      <c r="C19" s="26" t="s">
        <v>226</v>
      </c>
      <c r="D19" s="183"/>
      <c r="E19" s="183"/>
    </row>
    <row r="20" spans="2:5" x14ac:dyDescent="0.2">
      <c r="B20" s="45" t="s">
        <v>97</v>
      </c>
      <c r="C20" s="22" t="s">
        <v>319</v>
      </c>
      <c r="D20" s="183"/>
      <c r="E20" s="183"/>
    </row>
    <row r="21" spans="2:5" x14ac:dyDescent="0.2">
      <c r="B21" s="45" t="s">
        <v>97</v>
      </c>
      <c r="C21" s="22" t="s">
        <v>872</v>
      </c>
      <c r="D21" s="183"/>
      <c r="E21" s="183"/>
    </row>
    <row r="22" spans="2:5" x14ac:dyDescent="0.2">
      <c r="B22" s="45" t="s">
        <v>97</v>
      </c>
      <c r="C22" s="26" t="s">
        <v>730</v>
      </c>
      <c r="D22" s="183"/>
      <c r="E22" s="183"/>
    </row>
    <row r="23" spans="2:5" x14ac:dyDescent="0.2">
      <c r="B23" s="45" t="s">
        <v>97</v>
      </c>
      <c r="C23" s="22" t="s">
        <v>98</v>
      </c>
      <c r="D23" s="183"/>
      <c r="E23" s="183"/>
    </row>
    <row r="24" spans="2:5" x14ac:dyDescent="0.2">
      <c r="B24" s="45" t="s">
        <v>97</v>
      </c>
      <c r="C24" s="22" t="s">
        <v>731</v>
      </c>
      <c r="D24" s="183"/>
      <c r="E24" s="183"/>
    </row>
    <row r="25" spans="2:5" ht="12.75" customHeight="1" x14ac:dyDescent="0.2">
      <c r="B25" s="22" t="s">
        <v>97</v>
      </c>
      <c r="C25" s="22" t="s">
        <v>732</v>
      </c>
      <c r="D25" s="183"/>
      <c r="E25" s="183"/>
    </row>
    <row r="26" spans="2:5" ht="12.75" customHeight="1" x14ac:dyDescent="0.2">
      <c r="B26" s="45" t="s">
        <v>97</v>
      </c>
      <c r="C26" s="26" t="s">
        <v>861</v>
      </c>
      <c r="D26" s="183"/>
      <c r="E26" s="183"/>
    </row>
    <row r="27" spans="2:5" x14ac:dyDescent="0.2">
      <c r="B27" s="62" t="s">
        <v>170</v>
      </c>
      <c r="C27" s="22" t="s">
        <v>860</v>
      </c>
      <c r="D27" s="183"/>
      <c r="E27" s="183"/>
    </row>
    <row r="28" spans="2:5" x14ac:dyDescent="0.2">
      <c r="B28" s="20" t="s">
        <v>170</v>
      </c>
      <c r="C28" s="20" t="s">
        <v>741</v>
      </c>
      <c r="D28" s="183"/>
      <c r="E28" s="183"/>
    </row>
    <row r="29" spans="2:5" x14ac:dyDescent="0.2">
      <c r="B29" s="62" t="s">
        <v>170</v>
      </c>
      <c r="C29" s="26" t="s">
        <v>856</v>
      </c>
      <c r="D29" s="183"/>
      <c r="E29" s="183"/>
    </row>
    <row r="30" spans="2:5" x14ac:dyDescent="0.2">
      <c r="B30" s="62" t="s">
        <v>170</v>
      </c>
      <c r="C30" s="22" t="s">
        <v>862</v>
      </c>
      <c r="D30" s="183"/>
      <c r="E30" s="183"/>
    </row>
    <row r="31" spans="2:5" x14ac:dyDescent="0.2">
      <c r="B31" s="22" t="s">
        <v>733</v>
      </c>
      <c r="C31" s="22" t="s">
        <v>863</v>
      </c>
      <c r="D31" s="183"/>
      <c r="E31" s="183"/>
    </row>
    <row r="32" spans="2:5" x14ac:dyDescent="0.2">
      <c r="B32" s="45" t="s">
        <v>107</v>
      </c>
      <c r="C32" s="160" t="s">
        <v>201</v>
      </c>
      <c r="D32" s="183"/>
      <c r="E32" s="183"/>
    </row>
    <row r="33" spans="2:5" x14ac:dyDescent="0.2">
      <c r="B33" s="45" t="s">
        <v>107</v>
      </c>
      <c r="C33" s="26" t="s">
        <v>352</v>
      </c>
      <c r="D33" s="183"/>
      <c r="E33" s="183"/>
    </row>
    <row r="34" spans="2:5" x14ac:dyDescent="0.2">
      <c r="B34" s="45" t="s">
        <v>107</v>
      </c>
      <c r="C34" s="22" t="s">
        <v>152</v>
      </c>
      <c r="D34" s="183"/>
      <c r="E34" s="183"/>
    </row>
    <row r="35" spans="2:5" x14ac:dyDescent="0.2">
      <c r="B35" s="45" t="s">
        <v>107</v>
      </c>
      <c r="C35" s="26" t="s">
        <v>278</v>
      </c>
      <c r="D35" s="183"/>
      <c r="E35" s="183"/>
    </row>
    <row r="36" spans="2:5" x14ac:dyDescent="0.2">
      <c r="B36" s="45" t="s">
        <v>107</v>
      </c>
      <c r="C36" s="160" t="s">
        <v>248</v>
      </c>
      <c r="D36" s="183"/>
      <c r="E36" s="183"/>
    </row>
    <row r="37" spans="2:5" x14ac:dyDescent="0.2">
      <c r="B37" s="22" t="s">
        <v>107</v>
      </c>
      <c r="C37" s="156" t="s">
        <v>769</v>
      </c>
      <c r="D37" s="183"/>
      <c r="E37" s="183"/>
    </row>
    <row r="38" spans="2:5" x14ac:dyDescent="0.2">
      <c r="B38" s="45" t="s">
        <v>107</v>
      </c>
      <c r="C38" s="160" t="s">
        <v>161</v>
      </c>
      <c r="D38" s="183"/>
      <c r="E38" s="183"/>
    </row>
    <row r="39" spans="2:5" x14ac:dyDescent="0.2">
      <c r="B39" s="45" t="s">
        <v>107</v>
      </c>
      <c r="C39" s="160" t="s">
        <v>224</v>
      </c>
      <c r="D39" s="183"/>
      <c r="E39" s="183"/>
    </row>
    <row r="40" spans="2:5" ht="14.25" customHeight="1" x14ac:dyDescent="0.2">
      <c r="B40" s="45" t="s">
        <v>107</v>
      </c>
      <c r="C40" s="26" t="s">
        <v>119</v>
      </c>
      <c r="D40" s="183"/>
      <c r="E40" s="183"/>
    </row>
    <row r="41" spans="2:5" ht="15" customHeight="1" x14ac:dyDescent="0.2">
      <c r="B41" s="45" t="s">
        <v>107</v>
      </c>
      <c r="C41" s="22" t="s">
        <v>182</v>
      </c>
      <c r="D41" s="183"/>
      <c r="E41" s="183"/>
    </row>
    <row r="42" spans="2:5" ht="28.5" customHeight="1" x14ac:dyDescent="0.2">
      <c r="B42" s="22" t="s">
        <v>107</v>
      </c>
      <c r="C42" s="156" t="s">
        <v>735</v>
      </c>
      <c r="D42" s="183"/>
      <c r="E42" s="183"/>
    </row>
    <row r="43" spans="2:5" ht="28.5" x14ac:dyDescent="0.2">
      <c r="B43" s="45" t="s">
        <v>107</v>
      </c>
      <c r="C43" s="160" t="s">
        <v>734</v>
      </c>
      <c r="D43" s="183"/>
      <c r="E43" s="183"/>
    </row>
    <row r="44" spans="2:5" x14ac:dyDescent="0.2">
      <c r="B44" s="45" t="s">
        <v>107</v>
      </c>
      <c r="C44" s="26" t="s">
        <v>330</v>
      </c>
      <c r="D44" s="183"/>
      <c r="E44" s="183"/>
    </row>
    <row r="45" spans="2:5" x14ac:dyDescent="0.2">
      <c r="B45" s="45" t="s">
        <v>129</v>
      </c>
      <c r="C45" s="156" t="s">
        <v>108</v>
      </c>
      <c r="D45" s="183"/>
      <c r="E45" s="183"/>
    </row>
    <row r="46" spans="2:5" x14ac:dyDescent="0.2">
      <c r="B46" s="22" t="s">
        <v>129</v>
      </c>
      <c r="C46" s="22" t="s">
        <v>240</v>
      </c>
      <c r="D46" s="183"/>
      <c r="E46" s="183"/>
    </row>
    <row r="47" spans="2:5" x14ac:dyDescent="0.2">
      <c r="B47" s="45" t="s">
        <v>129</v>
      </c>
      <c r="C47" s="22" t="s">
        <v>737</v>
      </c>
      <c r="D47" s="183"/>
      <c r="E47" s="183"/>
    </row>
    <row r="48" spans="2:5" x14ac:dyDescent="0.2">
      <c r="B48" s="45" t="s">
        <v>129</v>
      </c>
      <c r="C48" s="22" t="s">
        <v>736</v>
      </c>
      <c r="D48" s="183"/>
      <c r="E48" s="183"/>
    </row>
    <row r="49" spans="2:5" x14ac:dyDescent="0.2">
      <c r="B49" s="62" t="s">
        <v>118</v>
      </c>
      <c r="C49" s="22" t="s">
        <v>251</v>
      </c>
      <c r="D49" s="183"/>
      <c r="E49" s="183"/>
    </row>
    <row r="50" spans="2:5" x14ac:dyDescent="0.2">
      <c r="B50" s="62" t="s">
        <v>118</v>
      </c>
      <c r="C50" s="22" t="s">
        <v>130</v>
      </c>
      <c r="D50" s="183"/>
      <c r="E50" s="183"/>
    </row>
    <row r="51" spans="2:5" x14ac:dyDescent="0.2">
      <c r="B51" s="22" t="s">
        <v>118</v>
      </c>
      <c r="C51" s="22" t="s">
        <v>164</v>
      </c>
      <c r="D51" s="183"/>
      <c r="E51" s="183"/>
    </row>
    <row r="52" spans="2:5" x14ac:dyDescent="0.2">
      <c r="B52" s="62" t="s">
        <v>118</v>
      </c>
      <c r="C52" s="22" t="s">
        <v>176</v>
      </c>
      <c r="D52" s="183"/>
      <c r="E52" s="183"/>
    </row>
    <row r="53" spans="2:5" x14ac:dyDescent="0.2">
      <c r="B53" s="62" t="s">
        <v>118</v>
      </c>
      <c r="C53" s="22" t="s">
        <v>125</v>
      </c>
      <c r="D53" s="183"/>
      <c r="E53" s="183"/>
    </row>
    <row r="54" spans="2:5" x14ac:dyDescent="0.2">
      <c r="B54" s="62" t="s">
        <v>118</v>
      </c>
      <c r="C54" s="22" t="s">
        <v>213</v>
      </c>
      <c r="D54" s="183"/>
      <c r="E54" s="183"/>
    </row>
    <row r="55" spans="2:5" ht="28.5" x14ac:dyDescent="0.2">
      <c r="B55" s="62" t="s">
        <v>55</v>
      </c>
      <c r="C55" s="22" t="s">
        <v>864</v>
      </c>
      <c r="D55" s="183"/>
      <c r="E55" s="183"/>
    </row>
    <row r="56" spans="2:5" x14ac:dyDescent="0.2">
      <c r="B56" s="62" t="s">
        <v>55</v>
      </c>
      <c r="C56" s="22" t="s">
        <v>738</v>
      </c>
      <c r="D56" s="183"/>
      <c r="E56" s="183"/>
    </row>
    <row r="57" spans="2:5" ht="14.25" customHeight="1" x14ac:dyDescent="0.2">
      <c r="B57" s="62" t="s">
        <v>55</v>
      </c>
      <c r="C57" s="22" t="s">
        <v>214</v>
      </c>
      <c r="D57" s="183"/>
      <c r="E57" s="183"/>
    </row>
    <row r="58" spans="2:5" x14ac:dyDescent="0.2">
      <c r="B58" s="62" t="s">
        <v>55</v>
      </c>
      <c r="C58" s="22" t="s">
        <v>103</v>
      </c>
      <c r="D58" s="183"/>
      <c r="E58" s="183"/>
    </row>
    <row r="59" spans="2:5" x14ac:dyDescent="0.2">
      <c r="B59" s="62" t="s">
        <v>55</v>
      </c>
      <c r="C59" s="22" t="s">
        <v>865</v>
      </c>
      <c r="D59" s="183"/>
      <c r="E59" s="183"/>
    </row>
    <row r="60" spans="2:5" x14ac:dyDescent="0.2">
      <c r="B60" s="62" t="s">
        <v>55</v>
      </c>
      <c r="C60" s="22" t="s">
        <v>56</v>
      </c>
      <c r="D60" s="183"/>
      <c r="E60" s="183"/>
    </row>
    <row r="61" spans="2:5" x14ac:dyDescent="0.2">
      <c r="B61" s="62" t="s">
        <v>55</v>
      </c>
      <c r="C61" s="22" t="s">
        <v>194</v>
      </c>
      <c r="D61" s="183"/>
      <c r="E61" s="183"/>
    </row>
    <row r="62" spans="2:5" x14ac:dyDescent="0.2">
      <c r="B62" s="62" t="s">
        <v>55</v>
      </c>
      <c r="C62" s="22" t="s">
        <v>186</v>
      </c>
      <c r="D62" s="183"/>
      <c r="E62" s="183"/>
    </row>
    <row r="63" spans="2:5" x14ac:dyDescent="0.2">
      <c r="B63" s="62" t="s">
        <v>55</v>
      </c>
      <c r="C63" s="26" t="s">
        <v>759</v>
      </c>
      <c r="D63" s="183"/>
      <c r="E63" s="183"/>
    </row>
    <row r="64" spans="2:5" x14ac:dyDescent="0.2">
      <c r="B64" s="22" t="s">
        <v>55</v>
      </c>
      <c r="C64" s="22" t="s">
        <v>257</v>
      </c>
      <c r="D64" s="183"/>
      <c r="E64" s="183"/>
    </row>
    <row r="65" spans="1:5" x14ac:dyDescent="0.2">
      <c r="B65" s="22" t="s">
        <v>55</v>
      </c>
      <c r="C65" s="22" t="s">
        <v>739</v>
      </c>
      <c r="D65" s="183"/>
      <c r="E65" s="183"/>
    </row>
    <row r="66" spans="1:5" ht="28.5" x14ac:dyDescent="0.2">
      <c r="B66" s="20" t="s">
        <v>55</v>
      </c>
      <c r="C66" s="20" t="s">
        <v>743</v>
      </c>
      <c r="D66" s="183"/>
      <c r="E66" s="183"/>
    </row>
    <row r="67" spans="1:5" ht="14.25" customHeight="1" x14ac:dyDescent="0.2">
      <c r="B67" s="62" t="s">
        <v>55</v>
      </c>
      <c r="C67" s="22" t="s">
        <v>354</v>
      </c>
      <c r="D67" s="183"/>
      <c r="E67" s="183"/>
    </row>
    <row r="68" spans="1:5" ht="14.25" customHeight="1" x14ac:dyDescent="0.2">
      <c r="B68" s="62" t="s">
        <v>55</v>
      </c>
      <c r="C68" s="22" t="s">
        <v>192</v>
      </c>
      <c r="D68" s="183"/>
      <c r="E68" s="183"/>
    </row>
    <row r="69" spans="1:5" x14ac:dyDescent="0.2">
      <c r="B69" s="62" t="s">
        <v>55</v>
      </c>
      <c r="C69" s="22" t="s">
        <v>234</v>
      </c>
      <c r="D69" s="183"/>
      <c r="E69" s="183"/>
    </row>
    <row r="70" spans="1:5" ht="28.5" x14ac:dyDescent="0.2">
      <c r="B70" s="164" t="s">
        <v>77</v>
      </c>
      <c r="C70" s="153" t="s">
        <v>156</v>
      </c>
      <c r="D70" s="183"/>
      <c r="E70" s="183"/>
    </row>
    <row r="71" spans="1:5" ht="28.5" x14ac:dyDescent="0.2">
      <c r="B71" s="22" t="s">
        <v>77</v>
      </c>
      <c r="C71" s="22" t="s">
        <v>740</v>
      </c>
      <c r="D71" s="144"/>
      <c r="E71" s="144"/>
    </row>
    <row r="72" spans="1:5" ht="28.5" x14ac:dyDescent="0.2">
      <c r="B72" s="89" t="s">
        <v>77</v>
      </c>
      <c r="C72" s="22" t="s">
        <v>78</v>
      </c>
      <c r="D72" s="144"/>
      <c r="E72" s="144"/>
    </row>
    <row r="73" spans="1:5" ht="28.5" x14ac:dyDescent="0.2">
      <c r="B73" s="89" t="s">
        <v>77</v>
      </c>
      <c r="C73" s="22" t="s">
        <v>380</v>
      </c>
      <c r="D73" s="144"/>
      <c r="E73" s="144"/>
    </row>
    <row r="74" spans="1:5" x14ac:dyDescent="0.2">
      <c r="A74" s="168"/>
      <c r="B74" s="168"/>
      <c r="C74" s="168"/>
      <c r="D74" s="163"/>
      <c r="E74" s="144"/>
    </row>
    <row r="75" spans="1:5" x14ac:dyDescent="0.2">
      <c r="A75" s="222" t="s">
        <v>397</v>
      </c>
      <c r="B75" s="222"/>
      <c r="C75" s="222"/>
      <c r="D75" s="144"/>
      <c r="E75" s="144"/>
    </row>
    <row r="76" spans="1:5" ht="24" customHeight="1" x14ac:dyDescent="0.2">
      <c r="A76" s="223" t="s">
        <v>744</v>
      </c>
      <c r="B76" s="223"/>
      <c r="C76" s="224"/>
      <c r="D76" s="175"/>
    </row>
  </sheetData>
  <sheetProtection formatCells="0" formatColumns="0" formatRows="0" insertColumns="0" insertRows="0" insertHyperlinks="0" deleteColumns="0" deleteRows="0" sort="0" autoFilter="0" pivotTables="0"/>
  <autoFilter ref="B7:C73" xr:uid="{00000000-0009-0000-0000-000004000000}">
    <sortState xmlns:xlrd2="http://schemas.microsoft.com/office/spreadsheetml/2017/richdata2" ref="B8:C70">
      <sortCondition ref="B7:B58"/>
    </sortState>
  </autoFilter>
  <sortState xmlns:xlrd2="http://schemas.microsoft.com/office/spreadsheetml/2017/richdata2" ref="B8:C73">
    <sortCondition ref="B8:B73"/>
    <sortCondition ref="C8:C73"/>
  </sortState>
  <mergeCells count="9">
    <mergeCell ref="A75:C75"/>
    <mergeCell ref="A76:C76"/>
    <mergeCell ref="D6:E70"/>
    <mergeCell ref="B6:C6"/>
    <mergeCell ref="A1:A4"/>
    <mergeCell ref="B1:C1"/>
    <mergeCell ref="B3:C3"/>
    <mergeCell ref="B4:C4"/>
    <mergeCell ref="B2:C2"/>
  </mergeCells>
  <pageMargins left="0.7" right="0.7" top="0.75" bottom="0.75" header="0.3" footer="0.3"/>
  <pageSetup paperSize="9" scale="5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Q24"/>
  <sheetViews>
    <sheetView view="pageBreakPreview" zoomScale="80" zoomScaleNormal="80" zoomScaleSheetLayoutView="80" workbookViewId="0">
      <selection activeCell="O3" sqref="O3"/>
    </sheetView>
  </sheetViews>
  <sheetFormatPr baseColWidth="10" defaultColWidth="11.42578125" defaultRowHeight="15" x14ac:dyDescent="0.25"/>
  <cols>
    <col min="1" max="1" width="3.7109375" customWidth="1"/>
    <col min="2" max="2" width="10.85546875" customWidth="1"/>
    <col min="3" max="3" width="15.28515625" customWidth="1"/>
    <col min="4" max="4" width="14.42578125" customWidth="1"/>
    <col min="5" max="5" width="16.140625" customWidth="1"/>
    <col min="6" max="6" width="15.140625" customWidth="1"/>
    <col min="7" max="7" width="15.7109375" customWidth="1"/>
    <col min="8" max="8" width="4.28515625" customWidth="1"/>
    <col min="9" max="9" width="11.42578125" customWidth="1"/>
    <col min="10" max="10" width="20.5703125" customWidth="1"/>
    <col min="11" max="11" width="38" customWidth="1"/>
    <col min="12" max="12" width="4.42578125" customWidth="1"/>
    <col min="13" max="13" width="5.85546875" customWidth="1"/>
    <col min="14" max="14" width="6.28515625" customWidth="1"/>
    <col min="15" max="15" width="4.7109375" customWidth="1"/>
    <col min="16" max="16" width="54.28515625" customWidth="1"/>
    <col min="17" max="17" width="4.5703125" customWidth="1"/>
  </cols>
  <sheetData>
    <row r="1" spans="1:17" ht="42.75" customHeight="1" x14ac:dyDescent="0.25">
      <c r="A1" s="229" t="s">
        <v>500</v>
      </c>
      <c r="B1" s="230"/>
      <c r="C1" s="254" t="s">
        <v>501</v>
      </c>
      <c r="D1" s="254"/>
      <c r="E1" s="254"/>
      <c r="F1" s="254"/>
      <c r="G1" s="255"/>
      <c r="H1" s="129"/>
      <c r="I1" s="242" t="s">
        <v>502</v>
      </c>
      <c r="J1" s="243"/>
      <c r="K1" s="243"/>
      <c r="L1" s="243"/>
      <c r="M1" s="243"/>
      <c r="N1" s="243"/>
      <c r="O1" s="243"/>
      <c r="P1" s="244"/>
      <c r="Q1" s="252"/>
    </row>
    <row r="2" spans="1:17" ht="68.25" customHeight="1" x14ac:dyDescent="0.25">
      <c r="A2" s="123" t="s">
        <v>503</v>
      </c>
      <c r="B2" s="2">
        <v>5</v>
      </c>
      <c r="C2" s="3" t="s">
        <v>504</v>
      </c>
      <c r="D2" s="3" t="s">
        <v>504</v>
      </c>
      <c r="E2" s="4" t="s">
        <v>505</v>
      </c>
      <c r="F2" s="4" t="s">
        <v>505</v>
      </c>
      <c r="G2" s="124" t="s">
        <v>505</v>
      </c>
      <c r="H2" s="130"/>
      <c r="I2" s="55" t="s">
        <v>506</v>
      </c>
      <c r="J2" s="56" t="s">
        <v>507</v>
      </c>
      <c r="K2" s="57" t="s">
        <v>508</v>
      </c>
      <c r="L2" s="59" t="s">
        <v>509</v>
      </c>
      <c r="M2" s="59" t="s">
        <v>510</v>
      </c>
      <c r="N2" s="59" t="s">
        <v>511</v>
      </c>
      <c r="O2" s="59" t="s">
        <v>512</v>
      </c>
      <c r="P2" s="58" t="s">
        <v>513</v>
      </c>
      <c r="Q2" s="253"/>
    </row>
    <row r="3" spans="1:17" ht="72.75" customHeight="1" x14ac:dyDescent="0.25">
      <c r="A3" s="123" t="s">
        <v>514</v>
      </c>
      <c r="B3" s="2">
        <v>4</v>
      </c>
      <c r="C3" s="7" t="s">
        <v>515</v>
      </c>
      <c r="D3" s="3" t="s">
        <v>504</v>
      </c>
      <c r="E3" s="3" t="s">
        <v>504</v>
      </c>
      <c r="F3" s="4" t="s">
        <v>505</v>
      </c>
      <c r="G3" s="124" t="s">
        <v>505</v>
      </c>
      <c r="H3" s="130"/>
      <c r="I3" s="48" t="s">
        <v>516</v>
      </c>
      <c r="J3" s="43" t="s">
        <v>517</v>
      </c>
      <c r="K3" s="43" t="s">
        <v>518</v>
      </c>
      <c r="L3" s="60" t="s">
        <v>519</v>
      </c>
      <c r="M3" s="60"/>
      <c r="N3" s="60" t="s">
        <v>519</v>
      </c>
      <c r="O3" s="60"/>
      <c r="P3" s="49" t="s">
        <v>520</v>
      </c>
      <c r="Q3" s="253"/>
    </row>
    <row r="4" spans="1:17" ht="71.25" customHeight="1" x14ac:dyDescent="0.25">
      <c r="A4" s="123" t="s">
        <v>521</v>
      </c>
      <c r="B4" s="2">
        <v>3</v>
      </c>
      <c r="C4" s="5" t="s">
        <v>522</v>
      </c>
      <c r="D4" s="7" t="s">
        <v>515</v>
      </c>
      <c r="E4" s="3" t="s">
        <v>504</v>
      </c>
      <c r="F4" s="6" t="s">
        <v>505</v>
      </c>
      <c r="G4" s="125" t="s">
        <v>505</v>
      </c>
      <c r="H4" s="130"/>
      <c r="I4" s="50" t="s">
        <v>523</v>
      </c>
      <c r="J4" s="43" t="s">
        <v>524</v>
      </c>
      <c r="K4" s="43" t="s">
        <v>525</v>
      </c>
      <c r="L4" s="61" t="s">
        <v>519</v>
      </c>
      <c r="M4" s="61" t="s">
        <v>519</v>
      </c>
      <c r="N4" s="61" t="s">
        <v>519</v>
      </c>
      <c r="O4" s="61"/>
      <c r="P4" s="49" t="s">
        <v>526</v>
      </c>
      <c r="Q4" s="253"/>
    </row>
    <row r="5" spans="1:17" ht="65.25" customHeight="1" x14ac:dyDescent="0.25">
      <c r="A5" s="123" t="s">
        <v>527</v>
      </c>
      <c r="B5" s="2">
        <v>2</v>
      </c>
      <c r="C5" s="5" t="s">
        <v>522</v>
      </c>
      <c r="D5" s="5" t="s">
        <v>522</v>
      </c>
      <c r="E5" s="7" t="s">
        <v>515</v>
      </c>
      <c r="F5" s="3" t="s">
        <v>504</v>
      </c>
      <c r="G5" s="3" t="s">
        <v>504</v>
      </c>
      <c r="H5" s="130"/>
      <c r="I5" s="51" t="s">
        <v>528</v>
      </c>
      <c r="J5" s="43" t="s">
        <v>529</v>
      </c>
      <c r="K5" s="43" t="s">
        <v>530</v>
      </c>
      <c r="L5" s="142"/>
      <c r="M5" s="142" t="s">
        <v>519</v>
      </c>
      <c r="N5" s="142"/>
      <c r="O5" s="142"/>
      <c r="P5" s="49" t="s">
        <v>531</v>
      </c>
      <c r="Q5" s="253"/>
    </row>
    <row r="6" spans="1:17" ht="57.75" customHeight="1" thickBot="1" x14ac:dyDescent="0.3">
      <c r="A6" s="123" t="s">
        <v>532</v>
      </c>
      <c r="B6" s="2">
        <v>1</v>
      </c>
      <c r="C6" s="5" t="s">
        <v>522</v>
      </c>
      <c r="D6" s="5" t="s">
        <v>522</v>
      </c>
      <c r="E6" s="8" t="s">
        <v>522</v>
      </c>
      <c r="F6" s="7" t="s">
        <v>515</v>
      </c>
      <c r="G6" s="3" t="s">
        <v>504</v>
      </c>
      <c r="H6" s="130"/>
      <c r="I6" s="52" t="s">
        <v>533</v>
      </c>
      <c r="J6" s="53" t="s">
        <v>534</v>
      </c>
      <c r="K6" s="53" t="s">
        <v>535</v>
      </c>
      <c r="L6" s="143"/>
      <c r="M6" s="143"/>
      <c r="N6" s="143"/>
      <c r="O6" s="143" t="s">
        <v>519</v>
      </c>
      <c r="P6" s="54" t="s">
        <v>536</v>
      </c>
      <c r="Q6" s="253"/>
    </row>
    <row r="7" spans="1:17" x14ac:dyDescent="0.25">
      <c r="A7" s="238"/>
      <c r="B7" s="239"/>
      <c r="C7" s="2">
        <v>1</v>
      </c>
      <c r="D7" s="2">
        <v>2</v>
      </c>
      <c r="E7" s="2">
        <v>3</v>
      </c>
      <c r="F7" s="2">
        <v>4</v>
      </c>
      <c r="G7" s="126">
        <v>5</v>
      </c>
      <c r="H7" s="245" t="s">
        <v>537</v>
      </c>
      <c r="I7" s="246"/>
      <c r="J7" s="246"/>
      <c r="K7" s="246"/>
      <c r="L7" s="246"/>
      <c r="M7" s="246"/>
      <c r="N7" s="246"/>
      <c r="O7" s="246"/>
      <c r="P7" s="246"/>
      <c r="Q7" s="247"/>
    </row>
    <row r="8" spans="1:17" ht="41.25" customHeight="1" x14ac:dyDescent="0.25">
      <c r="A8" s="238"/>
      <c r="B8" s="239"/>
      <c r="C8" s="127" t="s">
        <v>538</v>
      </c>
      <c r="D8" s="127" t="s">
        <v>539</v>
      </c>
      <c r="E8" s="127" t="s">
        <v>540</v>
      </c>
      <c r="F8" s="127" t="s">
        <v>541</v>
      </c>
      <c r="G8" s="128" t="s">
        <v>542</v>
      </c>
      <c r="H8" s="248"/>
      <c r="I8" s="246"/>
      <c r="J8" s="246"/>
      <c r="K8" s="246"/>
      <c r="L8" s="246"/>
      <c r="M8" s="246"/>
      <c r="N8" s="246"/>
      <c r="O8" s="246"/>
      <c r="P8" s="246"/>
      <c r="Q8" s="247"/>
    </row>
    <row r="9" spans="1:17" ht="9.9499999999999993" customHeight="1" x14ac:dyDescent="0.25">
      <c r="A9" s="238"/>
      <c r="B9" s="239"/>
      <c r="C9" s="246" t="s">
        <v>408</v>
      </c>
      <c r="D9" s="246"/>
      <c r="E9" s="246"/>
      <c r="F9" s="246"/>
      <c r="G9" s="247"/>
      <c r="H9" s="248"/>
      <c r="I9" s="246"/>
      <c r="J9" s="246"/>
      <c r="K9" s="246"/>
      <c r="L9" s="246"/>
      <c r="M9" s="246"/>
      <c r="N9" s="246"/>
      <c r="O9" s="246"/>
      <c r="P9" s="246"/>
      <c r="Q9" s="247"/>
    </row>
    <row r="10" spans="1:17" ht="11.45" hidden="1" customHeight="1" x14ac:dyDescent="0.25">
      <c r="A10" s="238"/>
      <c r="B10" s="239"/>
      <c r="C10" s="246"/>
      <c r="D10" s="246"/>
      <c r="E10" s="246"/>
      <c r="F10" s="246"/>
      <c r="G10" s="247"/>
      <c r="H10" s="248"/>
      <c r="I10" s="246"/>
      <c r="J10" s="246"/>
      <c r="K10" s="246"/>
      <c r="L10" s="246"/>
      <c r="M10" s="246"/>
      <c r="N10" s="246"/>
      <c r="O10" s="246"/>
      <c r="P10" s="246"/>
      <c r="Q10" s="247"/>
    </row>
    <row r="11" spans="1:17" ht="15.75" thickBot="1" x14ac:dyDescent="0.3">
      <c r="A11" s="240"/>
      <c r="B11" s="241"/>
      <c r="C11" s="250"/>
      <c r="D11" s="250"/>
      <c r="E11" s="250"/>
      <c r="F11" s="250"/>
      <c r="G11" s="251"/>
      <c r="H11" s="249"/>
      <c r="I11" s="250"/>
      <c r="J11" s="250"/>
      <c r="K11" s="250"/>
      <c r="L11" s="250"/>
      <c r="M11" s="250"/>
      <c r="N11" s="250"/>
      <c r="O11" s="250"/>
      <c r="P11" s="250"/>
      <c r="Q11" s="251"/>
    </row>
    <row r="12" spans="1:17" ht="15.75" thickBot="1" x14ac:dyDescent="0.3">
      <c r="A12" s="121"/>
      <c r="B12" s="121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</row>
    <row r="13" spans="1:17" ht="14.45" customHeight="1" x14ac:dyDescent="0.25">
      <c r="A13" s="121"/>
      <c r="B13" s="229" t="s">
        <v>543</v>
      </c>
      <c r="C13" s="230"/>
      <c r="D13" s="230"/>
      <c r="E13" s="230"/>
      <c r="F13" s="231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</row>
    <row r="14" spans="1:17" ht="14.45" customHeight="1" x14ac:dyDescent="0.25">
      <c r="A14" s="121"/>
      <c r="B14" s="232"/>
      <c r="C14" s="233"/>
      <c r="D14" s="233"/>
      <c r="E14" s="233"/>
      <c r="F14" s="234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</row>
    <row r="15" spans="1:17" x14ac:dyDescent="0.25">
      <c r="A15" s="121"/>
      <c r="B15" s="235"/>
      <c r="C15" s="236"/>
      <c r="D15" s="236"/>
      <c r="E15" s="236"/>
      <c r="F15" s="237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</row>
    <row r="16" spans="1:17" ht="90" x14ac:dyDescent="0.25">
      <c r="A16" s="121"/>
      <c r="B16" s="137" t="s">
        <v>544</v>
      </c>
      <c r="C16" s="138" t="s">
        <v>545</v>
      </c>
      <c r="D16" s="138" t="s">
        <v>546</v>
      </c>
      <c r="E16" s="138" t="s">
        <v>547</v>
      </c>
      <c r="F16" s="139" t="s">
        <v>548</v>
      </c>
      <c r="H16" s="122"/>
      <c r="I16" s="122"/>
      <c r="J16" s="122"/>
      <c r="K16" s="122"/>
      <c r="L16" s="122"/>
      <c r="M16" s="122"/>
      <c r="N16" s="122"/>
      <c r="O16" s="122"/>
      <c r="P16" s="122"/>
      <c r="Q16" s="122"/>
    </row>
    <row r="17" spans="1:17" x14ac:dyDescent="0.25">
      <c r="A17" s="121"/>
      <c r="B17" s="131" t="s">
        <v>549</v>
      </c>
      <c r="C17" s="132" t="s">
        <v>550</v>
      </c>
      <c r="D17" s="132" t="s">
        <v>550</v>
      </c>
      <c r="E17" s="132">
        <v>2</v>
      </c>
      <c r="F17" s="133">
        <v>2</v>
      </c>
      <c r="H17" s="122"/>
      <c r="I17" s="122"/>
      <c r="J17" s="122"/>
      <c r="K17" s="122"/>
      <c r="L17" s="122"/>
      <c r="M17" s="122"/>
      <c r="N17" s="122"/>
      <c r="O17" s="122"/>
      <c r="P17" s="122"/>
      <c r="Q17" s="122"/>
    </row>
    <row r="18" spans="1:17" ht="30" x14ac:dyDescent="0.25">
      <c r="A18" s="121"/>
      <c r="B18" s="131" t="s">
        <v>549</v>
      </c>
      <c r="C18" s="132" t="s">
        <v>550</v>
      </c>
      <c r="D18" s="132" t="s">
        <v>551</v>
      </c>
      <c r="E18" s="132">
        <v>2</v>
      </c>
      <c r="F18" s="133">
        <v>1</v>
      </c>
      <c r="H18" s="122"/>
      <c r="I18" s="122"/>
      <c r="J18" s="122"/>
      <c r="K18" s="122"/>
      <c r="L18" s="122"/>
      <c r="M18" s="122"/>
      <c r="N18" s="122"/>
      <c r="O18" s="122"/>
      <c r="P18" s="122"/>
      <c r="Q18" s="122"/>
    </row>
    <row r="19" spans="1:17" x14ac:dyDescent="0.25">
      <c r="A19" s="121"/>
      <c r="B19" s="131" t="s">
        <v>549</v>
      </c>
      <c r="C19" s="132" t="s">
        <v>550</v>
      </c>
      <c r="D19" s="132" t="s">
        <v>552</v>
      </c>
      <c r="E19" s="132">
        <v>2</v>
      </c>
      <c r="F19" s="133">
        <v>0</v>
      </c>
      <c r="H19" s="122"/>
      <c r="I19" s="122"/>
      <c r="J19" s="122"/>
      <c r="K19" s="122"/>
      <c r="L19" s="122"/>
      <c r="M19" s="122"/>
      <c r="N19" s="122"/>
      <c r="O19" s="122"/>
      <c r="P19" s="122"/>
      <c r="Q19" s="122"/>
    </row>
    <row r="20" spans="1:17" x14ac:dyDescent="0.25">
      <c r="A20" s="121"/>
      <c r="B20" s="131" t="s">
        <v>549</v>
      </c>
      <c r="C20" s="132" t="s">
        <v>552</v>
      </c>
      <c r="D20" s="132" t="s">
        <v>550</v>
      </c>
      <c r="E20" s="132">
        <v>0</v>
      </c>
      <c r="F20" s="133">
        <v>2</v>
      </c>
      <c r="H20" s="122"/>
      <c r="I20" s="122"/>
      <c r="J20" s="122"/>
      <c r="K20" s="122"/>
      <c r="L20" s="122"/>
      <c r="M20" s="122"/>
      <c r="N20" s="122"/>
      <c r="O20" s="122"/>
      <c r="P20" s="122"/>
      <c r="Q20" s="122"/>
    </row>
    <row r="21" spans="1:17" x14ac:dyDescent="0.25">
      <c r="A21" s="121"/>
      <c r="B21" s="131" t="s">
        <v>540</v>
      </c>
      <c r="C21" s="132" t="s">
        <v>550</v>
      </c>
      <c r="D21" s="132" t="s">
        <v>550</v>
      </c>
      <c r="E21" s="132">
        <v>1</v>
      </c>
      <c r="F21" s="133">
        <v>1</v>
      </c>
      <c r="H21" s="122"/>
      <c r="I21" s="122"/>
      <c r="J21" s="122"/>
      <c r="K21" s="122"/>
      <c r="L21" s="122"/>
      <c r="M21" s="122"/>
      <c r="N21" s="122"/>
      <c r="O21" s="122"/>
      <c r="P21" s="122"/>
      <c r="Q21" s="122"/>
    </row>
    <row r="22" spans="1:17" ht="30" x14ac:dyDescent="0.25">
      <c r="A22" s="121"/>
      <c r="B22" s="131" t="s">
        <v>540</v>
      </c>
      <c r="C22" s="132" t="s">
        <v>550</v>
      </c>
      <c r="D22" s="132" t="s">
        <v>551</v>
      </c>
      <c r="E22" s="132">
        <v>1</v>
      </c>
      <c r="F22" s="133">
        <v>0</v>
      </c>
      <c r="H22" s="122"/>
      <c r="I22" s="122"/>
      <c r="J22" s="122"/>
      <c r="K22" s="122"/>
      <c r="L22" s="122"/>
      <c r="M22" s="122"/>
      <c r="N22" s="122"/>
      <c r="O22" s="122"/>
      <c r="P22" s="122"/>
      <c r="Q22" s="122"/>
    </row>
    <row r="23" spans="1:17" x14ac:dyDescent="0.25">
      <c r="A23" s="121"/>
      <c r="B23" s="131" t="s">
        <v>540</v>
      </c>
      <c r="C23" s="132" t="s">
        <v>550</v>
      </c>
      <c r="D23" s="132" t="s">
        <v>552</v>
      </c>
      <c r="E23" s="132">
        <v>1</v>
      </c>
      <c r="F23" s="133">
        <v>0</v>
      </c>
      <c r="H23" s="122"/>
      <c r="I23" s="122"/>
      <c r="J23" s="122"/>
      <c r="K23" s="122"/>
      <c r="L23" s="122"/>
      <c r="M23" s="122"/>
      <c r="N23" s="122"/>
      <c r="O23" s="122"/>
      <c r="P23" s="122"/>
      <c r="Q23" s="122"/>
    </row>
    <row r="24" spans="1:17" ht="15.75" thickBot="1" x14ac:dyDescent="0.3">
      <c r="A24" s="121"/>
      <c r="B24" s="134" t="s">
        <v>540</v>
      </c>
      <c r="C24" s="135" t="s">
        <v>552</v>
      </c>
      <c r="D24" s="135" t="s">
        <v>550</v>
      </c>
      <c r="E24" s="135">
        <v>0</v>
      </c>
      <c r="F24" s="136">
        <v>1</v>
      </c>
      <c r="H24" s="122"/>
      <c r="I24" s="122"/>
      <c r="J24" s="122"/>
      <c r="K24" s="122"/>
      <c r="L24" s="122"/>
      <c r="M24" s="122"/>
      <c r="N24" s="122"/>
      <c r="O24" s="122"/>
      <c r="P24" s="122"/>
      <c r="Q24" s="122"/>
    </row>
  </sheetData>
  <sheetProtection formatCells="0" formatColumns="0" formatRows="0" insertColumns="0" insertRows="0" insertHyperlinks="0" deleteColumns="0" deleteRows="0" sort="0" autoFilter="0" pivotTables="0"/>
  <mergeCells count="8">
    <mergeCell ref="B13:F15"/>
    <mergeCell ref="A1:B1"/>
    <mergeCell ref="A7:B11"/>
    <mergeCell ref="I1:P1"/>
    <mergeCell ref="H7:Q11"/>
    <mergeCell ref="Q1:Q6"/>
    <mergeCell ref="C1:G1"/>
    <mergeCell ref="C9:G11"/>
  </mergeCells>
  <pageMargins left="0.7" right="0.7" top="0.75" bottom="0.75" header="0.3" footer="0.3"/>
  <pageSetup paperSize="9" scale="3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J38"/>
  <sheetViews>
    <sheetView view="pageBreakPreview" zoomScale="80" zoomScaleNormal="70" zoomScaleSheetLayoutView="80" workbookViewId="0">
      <selection activeCell="B10" sqref="B10"/>
    </sheetView>
  </sheetViews>
  <sheetFormatPr baseColWidth="10" defaultColWidth="11.42578125" defaultRowHeight="14.25" x14ac:dyDescent="0.2"/>
  <cols>
    <col min="1" max="1" width="16.42578125" style="12" customWidth="1"/>
    <col min="2" max="2" width="45.28515625" style="12" customWidth="1"/>
    <col min="3" max="3" width="22.7109375" style="12" customWidth="1"/>
    <col min="4" max="4" width="20.42578125" style="12" customWidth="1"/>
    <col min="5" max="6" width="20.140625" style="12" customWidth="1"/>
    <col min="7" max="7" width="45.42578125" style="12" customWidth="1"/>
    <col min="8" max="8" width="23.5703125" style="12" customWidth="1"/>
    <col min="9" max="9" width="27.5703125" style="12" customWidth="1"/>
    <col min="10" max="10" width="24" style="12" customWidth="1"/>
    <col min="11" max="16384" width="11.42578125" style="12"/>
  </cols>
  <sheetData>
    <row r="1" spans="1:10" ht="18" customHeight="1" x14ac:dyDescent="0.2">
      <c r="A1" s="259"/>
      <c r="B1" s="262" t="s">
        <v>0</v>
      </c>
      <c r="C1" s="262"/>
      <c r="D1" s="262"/>
      <c r="E1" s="262"/>
      <c r="F1" s="262"/>
      <c r="G1" s="262"/>
      <c r="H1" s="262"/>
      <c r="I1" s="97" t="s">
        <v>1</v>
      </c>
      <c r="J1" s="98">
        <v>43990</v>
      </c>
    </row>
    <row r="2" spans="1:10" ht="17.25" customHeight="1" x14ac:dyDescent="0.2">
      <c r="A2" s="260"/>
      <c r="B2" s="263" t="s">
        <v>2</v>
      </c>
      <c r="C2" s="263"/>
      <c r="D2" s="263"/>
      <c r="E2" s="263"/>
      <c r="F2" s="263"/>
      <c r="G2" s="263"/>
      <c r="H2" s="263"/>
      <c r="I2" s="99" t="s">
        <v>3</v>
      </c>
      <c r="J2" s="100">
        <v>43992</v>
      </c>
    </row>
    <row r="3" spans="1:10" ht="21.75" customHeight="1" x14ac:dyDescent="0.2">
      <c r="A3" s="260"/>
      <c r="B3" s="263" t="s">
        <v>745</v>
      </c>
      <c r="C3" s="263"/>
      <c r="D3" s="263"/>
      <c r="E3" s="263"/>
      <c r="F3" s="263"/>
      <c r="G3" s="263"/>
      <c r="H3" s="263"/>
      <c r="I3" s="99" t="s">
        <v>5</v>
      </c>
      <c r="J3" s="101">
        <v>1</v>
      </c>
    </row>
    <row r="4" spans="1:10" ht="19.5" customHeight="1" thickBot="1" x14ac:dyDescent="0.25">
      <c r="A4" s="261"/>
      <c r="B4" s="264" t="s">
        <v>746</v>
      </c>
      <c r="C4" s="264"/>
      <c r="D4" s="264"/>
      <c r="E4" s="264"/>
      <c r="F4" s="264"/>
      <c r="G4" s="264"/>
      <c r="H4" s="264"/>
      <c r="I4" s="102" t="s">
        <v>7</v>
      </c>
      <c r="J4" s="103">
        <v>1</v>
      </c>
    </row>
    <row r="5" spans="1:10" ht="10.5" customHeight="1" x14ac:dyDescent="0.2">
      <c r="A5" s="256"/>
      <c r="B5" s="256"/>
      <c r="C5" s="256"/>
      <c r="D5" s="256"/>
      <c r="E5" s="256"/>
      <c r="F5" s="256"/>
      <c r="G5" s="256"/>
      <c r="H5" s="256"/>
      <c r="I5" s="256"/>
      <c r="J5" s="256"/>
    </row>
    <row r="6" spans="1:10" ht="84" customHeight="1" x14ac:dyDescent="0.2">
      <c r="A6" s="9"/>
      <c r="B6" s="10" t="s">
        <v>747</v>
      </c>
      <c r="C6" s="11" t="s">
        <v>748</v>
      </c>
      <c r="D6" s="11" t="s">
        <v>26</v>
      </c>
      <c r="E6" s="11" t="s">
        <v>27</v>
      </c>
      <c r="F6" s="11" t="s">
        <v>28</v>
      </c>
      <c r="G6" s="11" t="s">
        <v>410</v>
      </c>
      <c r="H6" s="11" t="s">
        <v>30</v>
      </c>
      <c r="I6" s="11" t="s">
        <v>31</v>
      </c>
      <c r="J6" s="11" t="s">
        <v>32</v>
      </c>
    </row>
    <row r="7" spans="1:10" x14ac:dyDescent="0.2">
      <c r="A7" s="267" t="s">
        <v>749</v>
      </c>
      <c r="B7" s="44" t="s">
        <v>750</v>
      </c>
      <c r="C7" s="44"/>
      <c r="D7" s="19"/>
      <c r="E7" s="19"/>
      <c r="F7" s="19"/>
      <c r="G7" s="19"/>
      <c r="H7" s="19"/>
      <c r="I7" s="19"/>
      <c r="J7" s="19"/>
    </row>
    <row r="8" spans="1:10" x14ac:dyDescent="0.2">
      <c r="A8" s="268"/>
      <c r="B8" s="62" t="s">
        <v>121</v>
      </c>
      <c r="C8" s="62"/>
      <c r="D8" s="19"/>
      <c r="E8" s="19"/>
      <c r="F8" s="19"/>
      <c r="G8" s="19"/>
      <c r="H8" s="19"/>
      <c r="I8" s="19"/>
      <c r="J8" s="19"/>
    </row>
    <row r="9" spans="1:10" ht="28.5" x14ac:dyDescent="0.2">
      <c r="A9" s="268"/>
      <c r="B9" s="62" t="s">
        <v>272</v>
      </c>
      <c r="C9" s="62"/>
      <c r="D9" s="19"/>
      <c r="E9" s="19"/>
      <c r="F9" s="19"/>
      <c r="G9" s="19"/>
      <c r="H9" s="19"/>
      <c r="I9" s="19"/>
      <c r="J9" s="19"/>
    </row>
    <row r="10" spans="1:10" x14ac:dyDescent="0.2">
      <c r="A10" s="268"/>
      <c r="B10" s="44" t="s">
        <v>94</v>
      </c>
      <c r="C10" s="44"/>
      <c r="D10" s="19"/>
      <c r="E10" s="19"/>
      <c r="F10" s="19"/>
      <c r="G10" s="19"/>
      <c r="H10" s="19"/>
      <c r="I10" s="19"/>
      <c r="J10" s="19"/>
    </row>
    <row r="11" spans="1:10" x14ac:dyDescent="0.2">
      <c r="A11" s="268"/>
      <c r="B11" s="62" t="s">
        <v>162</v>
      </c>
      <c r="C11" s="62"/>
      <c r="D11" s="19"/>
      <c r="E11" s="19"/>
      <c r="F11" s="19"/>
      <c r="G11" s="19"/>
      <c r="H11" s="19"/>
      <c r="I11" s="19"/>
      <c r="J11" s="19"/>
    </row>
    <row r="12" spans="1:10" x14ac:dyDescent="0.2">
      <c r="A12" s="268"/>
      <c r="B12" s="62" t="s">
        <v>387</v>
      </c>
      <c r="C12" s="62"/>
      <c r="D12" s="19"/>
      <c r="E12" s="19"/>
      <c r="F12" s="19"/>
      <c r="G12" s="19"/>
      <c r="H12" s="19"/>
      <c r="I12" s="19"/>
      <c r="J12" s="19"/>
    </row>
    <row r="13" spans="1:10" ht="28.5" x14ac:dyDescent="0.2">
      <c r="A13" s="268"/>
      <c r="B13" s="62" t="s">
        <v>202</v>
      </c>
      <c r="C13" s="62"/>
      <c r="D13" s="19"/>
      <c r="E13" s="19"/>
      <c r="F13" s="19"/>
      <c r="G13" s="19"/>
      <c r="H13" s="19"/>
      <c r="I13" s="19"/>
      <c r="J13" s="19"/>
    </row>
    <row r="14" spans="1:10" ht="31.5" customHeight="1" x14ac:dyDescent="0.2">
      <c r="A14" s="267" t="s">
        <v>751</v>
      </c>
      <c r="B14" s="62" t="s">
        <v>61</v>
      </c>
      <c r="C14" s="62"/>
      <c r="D14" s="19"/>
      <c r="E14" s="19"/>
      <c r="F14" s="19"/>
      <c r="G14" s="19"/>
      <c r="H14" s="19"/>
      <c r="I14" s="19"/>
      <c r="J14" s="19"/>
    </row>
    <row r="15" spans="1:10" ht="42.75" x14ac:dyDescent="0.2">
      <c r="A15" s="267"/>
      <c r="B15" s="62" t="s">
        <v>82</v>
      </c>
      <c r="C15" s="62"/>
      <c r="D15" s="19"/>
      <c r="E15" s="19"/>
      <c r="F15" s="19"/>
      <c r="G15" s="19"/>
      <c r="H15" s="19"/>
      <c r="I15" s="19"/>
      <c r="J15" s="19"/>
    </row>
    <row r="16" spans="1:10" x14ac:dyDescent="0.2">
      <c r="A16" s="267"/>
      <c r="B16" s="62" t="s">
        <v>127</v>
      </c>
      <c r="C16" s="62"/>
      <c r="D16" s="19"/>
      <c r="E16" s="19"/>
      <c r="F16" s="19"/>
      <c r="G16" s="19"/>
      <c r="H16" s="19"/>
      <c r="I16" s="19"/>
      <c r="J16" s="19"/>
    </row>
    <row r="17" spans="1:10" ht="42.75" x14ac:dyDescent="0.2">
      <c r="A17" s="267"/>
      <c r="B17" s="62" t="s">
        <v>90</v>
      </c>
      <c r="C17" s="62"/>
      <c r="D17" s="19"/>
      <c r="E17" s="19"/>
      <c r="F17" s="19"/>
      <c r="G17" s="19"/>
      <c r="H17" s="19"/>
      <c r="I17" s="19"/>
      <c r="J17" s="19"/>
    </row>
    <row r="18" spans="1:10" ht="28.5" x14ac:dyDescent="0.2">
      <c r="A18" s="267"/>
      <c r="B18" s="62" t="s">
        <v>147</v>
      </c>
      <c r="C18" s="62"/>
      <c r="D18" s="19"/>
      <c r="E18" s="19"/>
      <c r="F18" s="19"/>
      <c r="G18" s="19"/>
      <c r="H18" s="19"/>
      <c r="I18" s="19"/>
      <c r="J18" s="19"/>
    </row>
    <row r="19" spans="1:10" ht="28.5" x14ac:dyDescent="0.2">
      <c r="A19" s="267"/>
      <c r="B19" s="62" t="s">
        <v>157</v>
      </c>
      <c r="C19" s="62"/>
      <c r="D19" s="19"/>
      <c r="E19" s="19"/>
      <c r="F19" s="19"/>
      <c r="G19" s="19"/>
      <c r="H19" s="19"/>
      <c r="I19" s="19"/>
      <c r="J19" s="19"/>
    </row>
    <row r="20" spans="1:10" x14ac:dyDescent="0.2">
      <c r="A20" s="267"/>
      <c r="B20" s="44" t="s">
        <v>195</v>
      </c>
      <c r="C20" s="44"/>
      <c r="D20" s="19"/>
      <c r="E20" s="19"/>
      <c r="F20" s="19"/>
      <c r="G20" s="19"/>
      <c r="H20" s="19"/>
      <c r="I20" s="19"/>
      <c r="J20" s="19"/>
    </row>
    <row r="21" spans="1:10" ht="28.5" x14ac:dyDescent="0.2">
      <c r="A21" s="267"/>
      <c r="B21" s="62" t="s">
        <v>109</v>
      </c>
      <c r="C21" s="62"/>
      <c r="D21" s="19"/>
      <c r="E21" s="19"/>
      <c r="F21" s="19"/>
      <c r="G21" s="19"/>
      <c r="H21" s="19"/>
      <c r="I21" s="19"/>
      <c r="J21" s="19"/>
    </row>
    <row r="22" spans="1:10" x14ac:dyDescent="0.2">
      <c r="A22" s="267"/>
      <c r="B22" s="44" t="s">
        <v>428</v>
      </c>
      <c r="C22" s="44"/>
      <c r="D22" s="19"/>
      <c r="E22" s="19"/>
      <c r="F22" s="19"/>
      <c r="G22" s="19"/>
      <c r="H22" s="19"/>
      <c r="I22" s="19"/>
      <c r="J22" s="19"/>
    </row>
    <row r="23" spans="1:10" x14ac:dyDescent="0.2">
      <c r="A23" s="267"/>
      <c r="B23" s="44" t="s">
        <v>431</v>
      </c>
      <c r="C23" s="44"/>
      <c r="D23" s="19"/>
      <c r="E23" s="19"/>
      <c r="F23" s="19"/>
      <c r="G23" s="19"/>
      <c r="H23" s="19"/>
      <c r="I23" s="19"/>
      <c r="J23" s="19"/>
    </row>
    <row r="24" spans="1:10" x14ac:dyDescent="0.2">
      <c r="A24" s="267"/>
      <c r="B24" s="44" t="s">
        <v>238</v>
      </c>
      <c r="C24" s="44"/>
      <c r="D24" s="19"/>
      <c r="E24" s="19"/>
      <c r="F24" s="19"/>
      <c r="G24" s="19"/>
      <c r="H24" s="19"/>
      <c r="I24" s="19"/>
      <c r="J24" s="19"/>
    </row>
    <row r="25" spans="1:10" ht="42.75" x14ac:dyDescent="0.2">
      <c r="A25" s="267"/>
      <c r="B25" s="62" t="s">
        <v>254</v>
      </c>
      <c r="C25" s="62"/>
      <c r="D25" s="19"/>
      <c r="E25" s="19"/>
      <c r="F25" s="19"/>
      <c r="G25" s="19"/>
      <c r="H25" s="19"/>
      <c r="I25" s="19"/>
      <c r="J25" s="19"/>
    </row>
    <row r="26" spans="1:10" ht="28.5" x14ac:dyDescent="0.2">
      <c r="A26" s="267"/>
      <c r="B26" s="62" t="s">
        <v>439</v>
      </c>
      <c r="C26" s="62"/>
      <c r="D26" s="19"/>
      <c r="E26" s="19"/>
      <c r="F26" s="19"/>
      <c r="G26" s="19"/>
      <c r="H26" s="19"/>
      <c r="I26" s="19"/>
      <c r="J26" s="19"/>
    </row>
    <row r="27" spans="1:10" ht="14.25" customHeight="1" x14ac:dyDescent="0.2">
      <c r="A27" s="257" t="s">
        <v>752</v>
      </c>
      <c r="B27" s="62" t="s">
        <v>357</v>
      </c>
      <c r="C27" s="62"/>
      <c r="D27" s="19"/>
      <c r="E27" s="19"/>
      <c r="F27" s="19"/>
      <c r="G27" s="19"/>
      <c r="H27" s="19"/>
      <c r="I27" s="19"/>
      <c r="J27" s="19"/>
    </row>
    <row r="28" spans="1:10" ht="28.5" x14ac:dyDescent="0.2">
      <c r="A28" s="258"/>
      <c r="B28" s="62" t="s">
        <v>137</v>
      </c>
      <c r="C28" s="62"/>
      <c r="D28" s="19"/>
      <c r="E28" s="19"/>
      <c r="F28" s="19"/>
      <c r="G28" s="19"/>
      <c r="H28" s="19"/>
      <c r="I28" s="19"/>
      <c r="J28" s="19"/>
    </row>
    <row r="29" spans="1:10" x14ac:dyDescent="0.2">
      <c r="A29" s="258"/>
      <c r="B29" s="12" t="s">
        <v>753</v>
      </c>
    </row>
    <row r="32" spans="1:10" ht="69.75" customHeight="1" thickBot="1" x14ac:dyDescent="0.25">
      <c r="B32" s="15"/>
      <c r="D32" s="265" t="s">
        <v>754</v>
      </c>
      <c r="E32" s="266"/>
      <c r="F32" s="266"/>
      <c r="G32" s="266"/>
      <c r="H32" s="266"/>
      <c r="I32" s="266"/>
      <c r="J32" s="266"/>
    </row>
    <row r="33" spans="1:10" ht="60" x14ac:dyDescent="0.2">
      <c r="D33" s="63" t="s">
        <v>26</v>
      </c>
      <c r="E33" s="64" t="s">
        <v>27</v>
      </c>
      <c r="F33" s="64" t="s">
        <v>28</v>
      </c>
      <c r="G33" s="64" t="s">
        <v>29</v>
      </c>
      <c r="H33" s="64" t="s">
        <v>30</v>
      </c>
      <c r="I33" s="64" t="s">
        <v>31</v>
      </c>
      <c r="J33" s="65" t="s">
        <v>32</v>
      </c>
    </row>
    <row r="34" spans="1:10" ht="42.75" x14ac:dyDescent="0.2">
      <c r="D34" s="66" t="s">
        <v>110</v>
      </c>
      <c r="E34" s="14" t="s">
        <v>755</v>
      </c>
      <c r="F34" s="14" t="s">
        <v>112</v>
      </c>
      <c r="G34" s="14" t="s">
        <v>131</v>
      </c>
      <c r="H34" s="14" t="s">
        <v>113</v>
      </c>
      <c r="I34" s="13" t="s">
        <v>67</v>
      </c>
      <c r="J34" s="67" t="s">
        <v>146</v>
      </c>
    </row>
    <row r="35" spans="1:10" ht="42.75" x14ac:dyDescent="0.2">
      <c r="D35" s="66" t="s">
        <v>62</v>
      </c>
      <c r="E35" s="14" t="s">
        <v>63</v>
      </c>
      <c r="F35" s="14" t="s">
        <v>64</v>
      </c>
      <c r="G35" s="14" t="s">
        <v>83</v>
      </c>
      <c r="H35" s="14" t="s">
        <v>66</v>
      </c>
      <c r="I35" s="13" t="s">
        <v>756</v>
      </c>
      <c r="J35" s="67" t="s">
        <v>143</v>
      </c>
    </row>
    <row r="36" spans="1:10" ht="15" thickBot="1" x14ac:dyDescent="0.25">
      <c r="D36" s="68"/>
      <c r="E36" s="69"/>
      <c r="F36" s="69"/>
      <c r="G36" s="70" t="s">
        <v>65</v>
      </c>
      <c r="H36" s="69"/>
      <c r="I36" s="69"/>
      <c r="J36" s="71" t="s">
        <v>68</v>
      </c>
    </row>
    <row r="37" spans="1:10" x14ac:dyDescent="0.2">
      <c r="A37" s="183" t="s">
        <v>397</v>
      </c>
      <c r="B37" s="183"/>
      <c r="C37" s="183"/>
      <c r="D37" s="183"/>
      <c r="E37" s="183"/>
      <c r="F37" s="183"/>
      <c r="G37" s="183"/>
      <c r="H37" s="183"/>
      <c r="I37" s="183"/>
      <c r="J37" s="183"/>
    </row>
    <row r="38" spans="1:10" x14ac:dyDescent="0.2">
      <c r="A38" s="183" t="s">
        <v>757</v>
      </c>
      <c r="B38" s="183"/>
      <c r="C38" s="183"/>
      <c r="D38" s="183"/>
      <c r="E38" s="183"/>
      <c r="F38" s="183"/>
      <c r="G38" s="183"/>
      <c r="H38" s="183"/>
      <c r="I38" s="183"/>
      <c r="J38" s="183"/>
    </row>
  </sheetData>
  <sheetProtection algorithmName="SHA-512" hashValue="li66o6QN/BU7641NpxuI0OhPG4hGYhad7EWUGZCSitfPH7YNcmRpAdLaAuYi/6pWTj2RsO8UeeZxGGy/XRCBZQ==" saltValue="kaFhmp5xq0ClyaqG0MM4tg==" spinCount="100000" sheet="1" formatCells="0" formatColumns="0" formatRows="0" insertColumns="0" insertRows="0" insertHyperlinks="0" deleteColumns="0" deleteRows="0" sort="0" autoFilter="0" pivotTables="0"/>
  <mergeCells count="12">
    <mergeCell ref="A37:J37"/>
    <mergeCell ref="A38:J38"/>
    <mergeCell ref="D32:J32"/>
    <mergeCell ref="A7:A13"/>
    <mergeCell ref="A14:A26"/>
    <mergeCell ref="A5:J5"/>
    <mergeCell ref="A27:A29"/>
    <mergeCell ref="A1:A4"/>
    <mergeCell ref="B1:H1"/>
    <mergeCell ref="B2:H2"/>
    <mergeCell ref="B3:H3"/>
    <mergeCell ref="B4:H4"/>
  </mergeCells>
  <pageMargins left="0.7" right="0.7" top="0.75" bottom="0.75" header="0.3" footer="0.3"/>
  <pageSetup paperSize="9" scale="3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D0AA944879BCA4BA37A9A3E770ECD4B" ma:contentTypeVersion="9" ma:contentTypeDescription="Crear nuevo documento." ma:contentTypeScope="" ma:versionID="e738c916ce268ae5b88ceff116eeb2bd">
  <xsd:schema xmlns:xsd="http://www.w3.org/2001/XMLSchema" xmlns:xs="http://www.w3.org/2001/XMLSchema" xmlns:p="http://schemas.microsoft.com/office/2006/metadata/properties" xmlns:ns2="3331cb07-75b7-4b25-a912-3dd589d295f0" xmlns:ns3="57b5b8c6-0b33-41dd-85a7-9ee7538daf76" targetNamespace="http://schemas.microsoft.com/office/2006/metadata/properties" ma:root="true" ma:fieldsID="c6e7b0701779a9d02505b60e225fbebf" ns2:_="" ns3:_="">
    <xsd:import namespace="3331cb07-75b7-4b25-a912-3dd589d295f0"/>
    <xsd:import namespace="57b5b8c6-0b33-41dd-85a7-9ee7538daf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31cb07-75b7-4b25-a912-3dd589d295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b5b8c6-0b33-41dd-85a7-9ee7538daf7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FF218B-39D8-47CA-B674-0FC68A3680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31cb07-75b7-4b25-a912-3dd589d295f0"/>
    <ds:schemaRef ds:uri="57b5b8c6-0b33-41dd-85a7-9ee7538daf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8F2BFD-C106-4CA3-9489-D738954204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1CD31A-427D-4FDE-A733-4F427CC99526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terms/"/>
    <ds:schemaRef ds:uri="57b5b8c6-0b33-41dd-85a7-9ee7538daf76"/>
    <ds:schemaRef ds:uri="3331cb07-75b7-4b25-a912-3dd589d295f0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MATRIZ</vt:lpstr>
      <vt:lpstr>LISTAS REF</vt:lpstr>
      <vt:lpstr>RIESGOS</vt:lpstr>
      <vt:lpstr>CAUSAS</vt:lpstr>
      <vt:lpstr>MAPACALOR</vt:lpstr>
      <vt:lpstr>CONTROLES</vt:lpstr>
      <vt:lpstr>CAUSAS!Área_de_impresión</vt:lpstr>
      <vt:lpstr>CONTROLES!Área_de_impresión</vt:lpstr>
      <vt:lpstr>MAPACALOR!Área_de_impresión</vt:lpstr>
      <vt:lpstr>MATRIZ!Área_de_impresión</vt:lpstr>
      <vt:lpstr>RIESGOS!Área_de_impresión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jhenifer echeverri cusguen</dc:creator>
  <cp:keywords/>
  <dc:description/>
  <cp:lastModifiedBy>lorena ramirez duque</cp:lastModifiedBy>
  <cp:revision/>
  <dcterms:created xsi:type="dcterms:W3CDTF">2019-12-24T15:01:12Z</dcterms:created>
  <dcterms:modified xsi:type="dcterms:W3CDTF">2021-03-15T21:06:48Z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0x0101004D0AA944879BCA4BA37A9A3E770ECD4B</vt:lpwstr>
  </property>
</Properties>
</file>